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980" yWindow="5256" windowWidth="22488" windowHeight="6612" tabRatio="230"/>
  </bookViews>
  <sheets>
    <sheet name="Comments" sheetId="1" r:id="rId1"/>
    <sheet name="Sheet1" sheetId="2" state="veryHidden" r:id="rId2"/>
  </sheets>
  <definedNames>
    <definedName name="_xlnm.Print_Area" localSheetId="0">Comments!$A$1:$I$210</definedName>
    <definedName name="_xlnm.Print_Titles" localSheetId="0">Comments!$9:$10</definedName>
  </definedNames>
  <calcPr calcId="145621"/>
</workbook>
</file>

<file path=xl/calcChain.xml><?xml version="1.0" encoding="utf-8"?>
<calcChain xmlns="http://schemas.openxmlformats.org/spreadsheetml/2006/main">
  <c r="I215" i="2" l="1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C111" i="2" l="1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19" i="2" l="1"/>
  <c r="C20" i="2"/>
  <c r="C21" i="2"/>
  <c r="C22" i="2"/>
  <c r="C23" i="2"/>
  <c r="C24" i="2"/>
  <c r="C25" i="2"/>
  <c r="C26" i="2"/>
  <c r="C27" i="2"/>
  <c r="C28" i="2"/>
  <c r="C29" i="2"/>
  <c r="I6" i="2" l="1"/>
  <c r="M6" i="2"/>
  <c r="C12" i="2" l="1"/>
  <c r="C13" i="2"/>
  <c r="C14" i="2"/>
  <c r="C15" i="2"/>
  <c r="C16" i="2"/>
  <c r="C17" i="2"/>
  <c r="C18" i="2"/>
  <c r="C9" i="2"/>
  <c r="C8" i="2"/>
  <c r="C7" i="2"/>
  <c r="C6" i="2"/>
  <c r="M3" i="2" l="1"/>
  <c r="M4" i="2"/>
  <c r="M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" i="2"/>
  <c r="C3" i="2" l="1"/>
  <c r="C4" i="2"/>
  <c r="C5" i="2"/>
  <c r="C10" i="2"/>
  <c r="C11" i="2"/>
  <c r="I178" i="2" l="1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3" i="2"/>
  <c r="I4" i="2"/>
  <c r="I5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2" i="2"/>
  <c r="C2" i="2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G12" i="1" l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G13" i="1"/>
  <c r="G18" i="1"/>
  <c r="G23" i="1"/>
  <c r="G29" i="1"/>
  <c r="G34" i="1"/>
  <c r="G39" i="1"/>
  <c r="G45" i="1"/>
  <c r="G50" i="1"/>
  <c r="G55" i="1"/>
  <c r="G61" i="1"/>
  <c r="G66" i="1"/>
  <c r="G71" i="1"/>
  <c r="G77" i="1"/>
  <c r="G82" i="1"/>
  <c r="G87" i="1"/>
  <c r="G93" i="1"/>
  <c r="G98" i="1"/>
  <c r="G103" i="1"/>
  <c r="G109" i="1"/>
  <c r="G114" i="1"/>
  <c r="G119" i="1"/>
  <c r="G125" i="1"/>
  <c r="G130" i="1"/>
  <c r="G135" i="1"/>
  <c r="G141" i="1"/>
  <c r="G146" i="1"/>
  <c r="G151" i="1"/>
  <c r="G157" i="1"/>
  <c r="G162" i="1"/>
  <c r="G167" i="1"/>
  <c r="G173" i="1"/>
  <c r="G178" i="1"/>
  <c r="G183" i="1"/>
  <c r="G189" i="1"/>
  <c r="G194" i="1"/>
  <c r="G199" i="1"/>
  <c r="G205" i="1"/>
  <c r="G210" i="1"/>
  <c r="C15" i="1"/>
  <c r="C26" i="1"/>
  <c r="C31" i="1"/>
  <c r="C37" i="1"/>
  <c r="C42" i="1"/>
  <c r="C47" i="1"/>
  <c r="C53" i="1"/>
  <c r="C58" i="1"/>
  <c r="C63" i="1"/>
  <c r="C69" i="1"/>
  <c r="C74" i="1"/>
  <c r="C79" i="1"/>
  <c r="C85" i="1"/>
  <c r="C90" i="1"/>
  <c r="C95" i="1"/>
  <c r="C101" i="1"/>
  <c r="C106" i="1"/>
  <c r="C111" i="1"/>
  <c r="C117" i="1"/>
  <c r="C122" i="1"/>
  <c r="C127" i="1"/>
  <c r="C133" i="1"/>
  <c r="C138" i="1"/>
  <c r="C143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G14" i="1"/>
  <c r="G19" i="1"/>
  <c r="G25" i="1"/>
  <c r="G30" i="1"/>
  <c r="G35" i="1"/>
  <c r="G41" i="1"/>
  <c r="G46" i="1"/>
  <c r="G51" i="1"/>
  <c r="G57" i="1"/>
  <c r="G62" i="1"/>
  <c r="G67" i="1"/>
  <c r="G73" i="1"/>
  <c r="G78" i="1"/>
  <c r="G83" i="1"/>
  <c r="G89" i="1"/>
  <c r="G94" i="1"/>
  <c r="G99" i="1"/>
  <c r="G105" i="1"/>
  <c r="G110" i="1"/>
  <c r="G115" i="1"/>
  <c r="G121" i="1"/>
  <c r="G126" i="1"/>
  <c r="G131" i="1"/>
  <c r="G137" i="1"/>
  <c r="G142" i="1"/>
  <c r="G147" i="1"/>
  <c r="G153" i="1"/>
  <c r="G158" i="1"/>
  <c r="G163" i="1"/>
  <c r="G169" i="1"/>
  <c r="G174" i="1"/>
  <c r="G179" i="1"/>
  <c r="G185" i="1"/>
  <c r="G190" i="1"/>
  <c r="G195" i="1"/>
  <c r="G201" i="1"/>
  <c r="G206" i="1"/>
  <c r="G11" i="1"/>
  <c r="C17" i="1"/>
  <c r="C22" i="1"/>
  <c r="C27" i="1"/>
  <c r="C33" i="1"/>
  <c r="C38" i="1"/>
  <c r="C43" i="1"/>
  <c r="C49" i="1"/>
  <c r="C54" i="1"/>
  <c r="C59" i="1"/>
  <c r="C65" i="1"/>
  <c r="C70" i="1"/>
  <c r="C75" i="1"/>
  <c r="C81" i="1"/>
  <c r="C86" i="1"/>
  <c r="C91" i="1"/>
  <c r="C97" i="1"/>
  <c r="C102" i="1"/>
  <c r="C107" i="1"/>
  <c r="C113" i="1"/>
  <c r="C118" i="1"/>
  <c r="C123" i="1"/>
  <c r="C129" i="1"/>
  <c r="C134" i="1"/>
  <c r="C139" i="1"/>
  <c r="C145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G15" i="1"/>
  <c r="G21" i="1"/>
  <c r="G26" i="1"/>
  <c r="G31" i="1"/>
  <c r="G37" i="1"/>
  <c r="G42" i="1"/>
  <c r="G47" i="1"/>
  <c r="G53" i="1"/>
  <c r="G58" i="1"/>
  <c r="G63" i="1"/>
  <c r="G69" i="1"/>
  <c r="G74" i="1"/>
  <c r="G17" i="1"/>
  <c r="G38" i="1"/>
  <c r="G59" i="1"/>
  <c r="G79" i="1"/>
  <c r="G90" i="1"/>
  <c r="G101" i="1"/>
  <c r="G111" i="1"/>
  <c r="G122" i="1"/>
  <c r="G133" i="1"/>
  <c r="G143" i="1"/>
  <c r="G154" i="1"/>
  <c r="G165" i="1"/>
  <c r="G175" i="1"/>
  <c r="G186" i="1"/>
  <c r="G197" i="1"/>
  <c r="G207" i="1"/>
  <c r="C18" i="1"/>
  <c r="C29" i="1"/>
  <c r="C39" i="1"/>
  <c r="C50" i="1"/>
  <c r="C61" i="1"/>
  <c r="C71" i="1"/>
  <c r="C82" i="1"/>
  <c r="C93" i="1"/>
  <c r="C103" i="1"/>
  <c r="C114" i="1"/>
  <c r="C125" i="1"/>
  <c r="C135" i="1"/>
  <c r="C146" i="1"/>
  <c r="C155" i="1"/>
  <c r="C163" i="1"/>
  <c r="C171" i="1"/>
  <c r="C179" i="1"/>
  <c r="C187" i="1"/>
  <c r="C195" i="1"/>
  <c r="C203" i="1"/>
  <c r="C11" i="1"/>
  <c r="G22" i="1"/>
  <c r="G43" i="1"/>
  <c r="G65" i="1"/>
  <c r="G81" i="1"/>
  <c r="G91" i="1"/>
  <c r="G102" i="1"/>
  <c r="G113" i="1"/>
  <c r="G123" i="1"/>
  <c r="G134" i="1"/>
  <c r="G145" i="1"/>
  <c r="G155" i="1"/>
  <c r="G166" i="1"/>
  <c r="G177" i="1"/>
  <c r="G187" i="1"/>
  <c r="G198" i="1"/>
  <c r="G209" i="1"/>
  <c r="C19" i="1"/>
  <c r="C30" i="1"/>
  <c r="C41" i="1"/>
  <c r="C51" i="1"/>
  <c r="C62" i="1"/>
  <c r="C73" i="1"/>
  <c r="C83" i="1"/>
  <c r="C94" i="1"/>
  <c r="C105" i="1"/>
  <c r="C115" i="1"/>
  <c r="C126" i="1"/>
  <c r="C137" i="1"/>
  <c r="C147" i="1"/>
  <c r="C156" i="1"/>
  <c r="C164" i="1"/>
  <c r="C172" i="1"/>
  <c r="C180" i="1"/>
  <c r="C188" i="1"/>
  <c r="C196" i="1"/>
  <c r="C204" i="1"/>
  <c r="G27" i="1"/>
  <c r="G49" i="1"/>
  <c r="G70" i="1"/>
  <c r="G85" i="1"/>
  <c r="G95" i="1"/>
  <c r="G106" i="1"/>
  <c r="G117" i="1"/>
  <c r="G127" i="1"/>
  <c r="G138" i="1"/>
  <c r="G149" i="1"/>
  <c r="G159" i="1"/>
  <c r="G170" i="1"/>
  <c r="G181" i="1"/>
  <c r="G191" i="1"/>
  <c r="G202" i="1"/>
  <c r="C13" i="1"/>
  <c r="C23" i="1"/>
  <c r="C34" i="1"/>
  <c r="C45" i="1"/>
  <c r="C55" i="1"/>
  <c r="C66" i="1"/>
  <c r="C77" i="1"/>
  <c r="C87" i="1"/>
  <c r="C98" i="1"/>
  <c r="C109" i="1"/>
  <c r="C119" i="1"/>
  <c r="C130" i="1"/>
  <c r="C141" i="1"/>
  <c r="C151" i="1"/>
  <c r="C159" i="1"/>
  <c r="C167" i="1"/>
  <c r="C175" i="1"/>
  <c r="C183" i="1"/>
  <c r="C191" i="1"/>
  <c r="C199" i="1"/>
  <c r="C207" i="1"/>
  <c r="G33" i="1"/>
  <c r="G54" i="1"/>
  <c r="G75" i="1"/>
  <c r="G86" i="1"/>
  <c r="G97" i="1"/>
  <c r="G107" i="1"/>
  <c r="G118" i="1"/>
  <c r="G129" i="1"/>
  <c r="G139" i="1"/>
  <c r="G150" i="1"/>
  <c r="G161" i="1"/>
  <c r="G171" i="1"/>
  <c r="G182" i="1"/>
  <c r="G193" i="1"/>
  <c r="G203" i="1"/>
  <c r="C14" i="1"/>
  <c r="C25" i="1"/>
  <c r="C35" i="1"/>
  <c r="C46" i="1"/>
  <c r="C57" i="1"/>
  <c r="C67" i="1"/>
  <c r="C78" i="1"/>
  <c r="C89" i="1"/>
  <c r="C99" i="1"/>
  <c r="C110" i="1"/>
  <c r="C121" i="1"/>
  <c r="C131" i="1"/>
  <c r="C142" i="1"/>
  <c r="C152" i="1"/>
  <c r="C160" i="1"/>
  <c r="C168" i="1"/>
  <c r="C176" i="1"/>
  <c r="C184" i="1"/>
  <c r="C192" i="1"/>
  <c r="C200" i="1"/>
  <c r="C208" i="1"/>
</calcChain>
</file>

<file path=xl/sharedStrings.xml><?xml version="1.0" encoding="utf-8"?>
<sst xmlns="http://schemas.openxmlformats.org/spreadsheetml/2006/main" count="483" uniqueCount="313">
  <si>
    <t>Institution name</t>
  </si>
  <si>
    <t>Deliverable Name</t>
  </si>
  <si>
    <t>Version No.</t>
  </si>
  <si>
    <t xml:space="preserve">Document sent for review on </t>
  </si>
  <si>
    <t>Feedback by</t>
  </si>
  <si>
    <t>No</t>
  </si>
  <si>
    <t>Commented by</t>
  </si>
  <si>
    <t>Page</t>
  </si>
  <si>
    <t>Section</t>
  </si>
  <si>
    <t>Requirement ID</t>
  </si>
  <si>
    <t>Comment</t>
  </si>
  <si>
    <t>[Please provide a Section by the use of the 'drop-down' list]</t>
  </si>
  <si>
    <t>[Please provide a requirement ID by the use of the 'drop-down' list]</t>
  </si>
  <si>
    <t>[Please provide your input]</t>
  </si>
  <si>
    <t>ID</t>
  </si>
  <si>
    <t>Name</t>
  </si>
  <si>
    <t>Institutions</t>
  </si>
  <si>
    <t>Section Zone</t>
  </si>
  <si>
    <t>Section BreB</t>
  </si>
  <si>
    <t>Formula</t>
  </si>
  <si>
    <t>General</t>
  </si>
  <si>
    <t>General Comment</t>
  </si>
  <si>
    <t>Banca d'Italia</t>
  </si>
  <si>
    <t>Banque de France</t>
  </si>
  <si>
    <t>De Nederlandsche Bank</t>
  </si>
  <si>
    <t>Deutsche Bundesbank</t>
  </si>
  <si>
    <t>Latvijas Banka</t>
  </si>
  <si>
    <t>Oesterreichische Nationalbank</t>
  </si>
  <si>
    <t>Banco de España</t>
  </si>
  <si>
    <t>Banka Slovenije</t>
  </si>
  <si>
    <t>[Please provide the name of your institution]</t>
  </si>
  <si>
    <t>1.1 OVERVIEW</t>
  </si>
  <si>
    <t>NBB/Banque Nationale de Belgique</t>
  </si>
  <si>
    <t>Bank of Greece</t>
  </si>
  <si>
    <t>Central Bank of Cyprus</t>
  </si>
  <si>
    <t>Banque centrale du Luxembourg</t>
  </si>
  <si>
    <t>Banco de Portugal</t>
  </si>
  <si>
    <t>Suomen Pankki - Finlands Bank</t>
  </si>
  <si>
    <t>Central Bank of Ireland</t>
  </si>
  <si>
    <t>Central Bank of Malta</t>
  </si>
  <si>
    <t>Národná banka Slovenska</t>
  </si>
  <si>
    <t>Danmarks Nationalbank</t>
  </si>
  <si>
    <t>Croatian National Bank</t>
  </si>
  <si>
    <t>Narodowy Bank Polski</t>
  </si>
  <si>
    <t>Service Provider Central Banks (4CB)</t>
  </si>
  <si>
    <t>Banca Intesa Sanpaolo</t>
  </si>
  <si>
    <t>Banco Santander SA</t>
  </si>
  <si>
    <t>BNP Paribas SA</t>
  </si>
  <si>
    <t>Citibank N.A. London</t>
  </si>
  <si>
    <t>Commerzbank AG</t>
  </si>
  <si>
    <t>Danske Bank</t>
  </si>
  <si>
    <t>Deutsche Bank AG</t>
  </si>
  <si>
    <t>DZ BANK AG</t>
  </si>
  <si>
    <t>ING Bank NV</t>
  </si>
  <si>
    <t>Landesbank Baden-Württemberg</t>
  </si>
  <si>
    <t>Société Générale</t>
  </si>
  <si>
    <t>Unicredit SPA</t>
  </si>
  <si>
    <t>Document Name</t>
  </si>
  <si>
    <t>[Please provide a Document Name by the use of the 'drop-down' list]</t>
  </si>
  <si>
    <t>Figure 1</t>
  </si>
  <si>
    <t>Concatenation</t>
  </si>
  <si>
    <t>2.1 OVERVIEW</t>
  </si>
  <si>
    <t>Figure 2</t>
  </si>
  <si>
    <t>Table 1</t>
  </si>
  <si>
    <t>Figure 3</t>
  </si>
  <si>
    <t>Table 2</t>
  </si>
  <si>
    <t>Table 3</t>
  </si>
  <si>
    <t>Table 4</t>
  </si>
  <si>
    <t>Table 5</t>
  </si>
  <si>
    <t>Recovery Point Objective</t>
  </si>
  <si>
    <t>Recovery Time Objective</t>
  </si>
  <si>
    <t>Response Time Goals</t>
  </si>
  <si>
    <t>Upward Scalability</t>
  </si>
  <si>
    <t>Unplanned Downtime</t>
  </si>
  <si>
    <t>Peak Workload per second</t>
  </si>
  <si>
    <t>Query Audit Trail</t>
  </si>
  <si>
    <t>Query System time</t>
  </si>
  <si>
    <t>Confirm/Reject Task(s)</t>
  </si>
  <si>
    <t>Act on behalf</t>
  </si>
  <si>
    <t>Access rights</t>
  </si>
  <si>
    <t>Four-eyes (confirm, revoke, amend)</t>
  </si>
  <si>
    <t>Query message</t>
  </si>
  <si>
    <t>[Name of the institution will be mentioned next to the comment except if explicitly marked]</t>
  </si>
  <si>
    <t xml:space="preserve">Requirement Name </t>
  </si>
  <si>
    <t>Institution Anonymity</t>
  </si>
  <si>
    <t>1.2 PAYMENT ORDER PROCESSING</t>
  </si>
  <si>
    <t>RTGS.UR.HVP.PAYT.010.010</t>
  </si>
  <si>
    <t>RTGS.UR.HVP.PAYT.020.010</t>
  </si>
  <si>
    <t>RTGS.UR.HVP.PAYT.020.020</t>
  </si>
  <si>
    <t>RTGS.UR.HVP.PAYT.020.030</t>
  </si>
  <si>
    <t>RTGS.UR.HVP.PAYT.020.040</t>
  </si>
  <si>
    <t>RTGS.UR.HVP.PAYT.020.050</t>
  </si>
  <si>
    <t>RTGS.UR.HVP.PAYT.020.060</t>
  </si>
  <si>
    <t>RTGS.UR.HVP.PAYT.030.010</t>
  </si>
  <si>
    <t>RTGS.UR.HVP.PAYT.030.020</t>
  </si>
  <si>
    <t>RTGS.UR.HVP.PAYT.030.030</t>
  </si>
  <si>
    <t>RTGS.UR.HVP.PAYT.030.040</t>
  </si>
  <si>
    <t>RTGS.UR.HVP.PAYT.040.010</t>
  </si>
  <si>
    <t>RTGS.UR.HVP.PAYT.040.020</t>
  </si>
  <si>
    <t>RTGS.UR.HVP.PAYT.040.030</t>
  </si>
  <si>
    <t>RTGS.UR.HVP.PAYT.040.040</t>
  </si>
  <si>
    <t>RTGS.UR.HVP.PAYT.040.050</t>
  </si>
  <si>
    <t>RTGS.UR.HVP.PAYT.050.010</t>
  </si>
  <si>
    <t>RTGS.UR.HVP.PAYT.050.020</t>
  </si>
  <si>
    <t>RTGS.UR.HVP.PAYT.050.030</t>
  </si>
  <si>
    <t>RTGS.UR.HVP.PAYT.050.040</t>
  </si>
  <si>
    <t>RTGS.UR.HVP.PAYT.050.050</t>
  </si>
  <si>
    <t>RTGS.UR.HVP.PAYT.050.060</t>
  </si>
  <si>
    <t>RTGS.UR.HVP.PAYT.060.010</t>
  </si>
  <si>
    <t>RTGS.UR.HVP.PAYT.060.020</t>
  </si>
  <si>
    <t>RTGS.UR.HVP.PAYT.060.030</t>
  </si>
  <si>
    <t>RTGS.UR.HVP.PAYT.070.010</t>
  </si>
  <si>
    <t>RTGS.UR.HVP.PAYT.070.020</t>
  </si>
  <si>
    <t>RTGS.UR.HVP.PAYT.070.030</t>
  </si>
  <si>
    <t>RTGS.UR.HVP.PAYT.070.040</t>
  </si>
  <si>
    <t>RTGS.UR.HVP.PAYT.070.050</t>
  </si>
  <si>
    <t>RTGS.UR.HVP.PAYT.070.060</t>
  </si>
  <si>
    <t>RTGS.UR.HVP.PAYT.070.070</t>
  </si>
  <si>
    <t>RTGS.UR.HVP.PAYT.070.080</t>
  </si>
  <si>
    <t>RTGS.UR.HVP.PAYT.070.090</t>
  </si>
  <si>
    <t>RTGS.UR.HVP.PAYT.070.100</t>
  </si>
  <si>
    <t>RTGS.UR.HVP.PAYT.080.010</t>
  </si>
  <si>
    <t>1.3 QUEUE MANAGEMENT/PAYMENT ORDER AMENDMENT</t>
  </si>
  <si>
    <t>RTGS.UR.HVP.PAYA.020.010</t>
  </si>
  <si>
    <t>RTGS.UR.HVP.PAYA.020.020</t>
  </si>
  <si>
    <t>RTGS.UR.HVP.PAYA.030.010</t>
  </si>
  <si>
    <t>RTGS.UR.HVP.PAYA.040.010</t>
  </si>
  <si>
    <t>RTGS.UR.HVP.PAYA.050.010</t>
  </si>
  <si>
    <t>1.4 QUEUE MANAGEMENT/PAYMENT ORDER CANCELLATION</t>
  </si>
  <si>
    <t>RTGS.UR.HVP.PAYC.020.010</t>
  </si>
  <si>
    <t>RTGS.UR.HVP.PAYC.030.010</t>
  </si>
  <si>
    <t>RTGS.UR.HVP.PAYC.040.010</t>
  </si>
  <si>
    <t>1.5 INTRA-RTGS LIQUIDITY TRANSFER</t>
  </si>
  <si>
    <t>RTGS.UR.HVP.LIQT.020.010</t>
  </si>
  <si>
    <t>RTGS.UR.HVP.LIQT.020.020</t>
  </si>
  <si>
    <t>RTGS.UR.HVP.LIQT.030.010</t>
  </si>
  <si>
    <t>RTGS.UR.HVP.LIQT.040.010</t>
  </si>
  <si>
    <t>RTGS.UR.HVP.LIQT.050.010</t>
  </si>
  <si>
    <t>RTGS.UR.HVP.LIQT.060.010</t>
  </si>
  <si>
    <t>1.6 LIQUIDITY RESERVATION</t>
  </si>
  <si>
    <t>RTGS.UR.HVP.LIQR.020.010</t>
  </si>
  <si>
    <t>RTGS.UR.HVP.LIQR.030.010</t>
  </si>
  <si>
    <t>RTGS.UR.HVP.LIQR.040.010</t>
  </si>
  <si>
    <t>RTGS.UR.HVP.LIQR.040.020</t>
  </si>
  <si>
    <t>RTGS.UR.HVP.LIQR.050.010</t>
  </si>
  <si>
    <t>RTGS.UR.HVP.LIQR.060.010</t>
  </si>
  <si>
    <t>Table 6</t>
  </si>
  <si>
    <t>Table 7</t>
  </si>
  <si>
    <t>Table 8</t>
  </si>
  <si>
    <t>Table 9</t>
  </si>
  <si>
    <t>2.2 ANCILLARY SYSTEM TRANSACTION PROCESSING</t>
  </si>
  <si>
    <t>RTGS.UR.AS.AST.020.010</t>
  </si>
  <si>
    <t>RTGS.UR.AS.AST.030.010</t>
  </si>
  <si>
    <t>RTGS.UR.AS.AST.030.020</t>
  </si>
  <si>
    <t>RTGS.UR.AS.AST.050.010</t>
  </si>
  <si>
    <t>RTGS.UR.AS.AST.050.020</t>
  </si>
  <si>
    <t>RTGS.UR.AS.AST.050.030</t>
  </si>
  <si>
    <t>RTGS.UR.AS.AST.050.040</t>
  </si>
  <si>
    <t>RTGS.UR.AS.AST.060.010</t>
  </si>
  <si>
    <t>RTGS.UR.AS.AST.070.010</t>
  </si>
  <si>
    <t>3.1 AVAILABILITY</t>
  </si>
  <si>
    <t>RTGS.UR.NFR.ALL.010</t>
  </si>
  <si>
    <t>RTGS.UR.NFR.ALL.020</t>
  </si>
  <si>
    <t>RTGS.UR.NFR.ALL.030</t>
  </si>
  <si>
    <t>RTGS.UR.NFR.ALL.040</t>
  </si>
  <si>
    <t>3.2 DISASTER RECOVERY</t>
  </si>
  <si>
    <t>RTGS.UR.NFR.ALL.050</t>
  </si>
  <si>
    <t>RTGS.UR.NFR.ALL.060</t>
  </si>
  <si>
    <t>3.3 PERFORMANCE REQUIREMENTS</t>
  </si>
  <si>
    <t>RTGS.UR.NFR.ALL.070</t>
  </si>
  <si>
    <t>RTGS.UR.NFR.ALL.080</t>
  </si>
  <si>
    <t>RTGS.UR.NFR.ALL.090</t>
  </si>
  <si>
    <t>RTGS.UR.NFR.ALL.100</t>
  </si>
  <si>
    <t>4.1 GENERAL USER REQUIREMENTS FOR USER INTERACTION</t>
  </si>
  <si>
    <t>RTGS.UR.RTGS.UI.ALL.010</t>
  </si>
  <si>
    <t>RTGS.UR.RTGS.UI.ALL.020</t>
  </si>
  <si>
    <t>RTGS.UR.RTGS.UI.ALL.030</t>
  </si>
  <si>
    <t>RTGS.UR.RTGS.UI.ALL.040</t>
  </si>
  <si>
    <t>RTGS.UR.RTGS.UI.ALL.050</t>
  </si>
  <si>
    <t>RTGS.UR.RTGS.UI.ALL.060</t>
  </si>
  <si>
    <t>4.2 USER INTERACTION FOR FUTURE RTGS</t>
  </si>
  <si>
    <t>RTGS.UR.RTGS.UI.010</t>
  </si>
  <si>
    <t>RTGS.UR.RTGS.UI.020</t>
  </si>
  <si>
    <t>RTGS.UR.RTGS.UI.030</t>
  </si>
  <si>
    <t>RTGS.UR.RTGS.UI.040</t>
  </si>
  <si>
    <t>RTGS.UR.RTGS.UI.050</t>
  </si>
  <si>
    <t>RTGS.UR.RTGS.UI.060</t>
  </si>
  <si>
    <t>RTGS.UR.RTGS.UI.070</t>
  </si>
  <si>
    <t>RTGS.UR.RTGS.UI.080</t>
  </si>
  <si>
    <t>RTGS.UR.RTGS.UI.090</t>
  </si>
  <si>
    <t>RTGS UR.RTGS.UI.100</t>
  </si>
  <si>
    <t>RTGS.UR.RTGS.UI.110</t>
  </si>
  <si>
    <t>CLM.UR.RTGS.UI.120</t>
  </si>
  <si>
    <t>RTGS.UR.RTGS.UI.130</t>
  </si>
  <si>
    <t>RTGS.UR.RTGS.UI.140</t>
  </si>
  <si>
    <t>RTGS.UR.RTGS.UI.150</t>
  </si>
  <si>
    <t>RTGS.UR.RTGS.UI.160</t>
  </si>
  <si>
    <t>RTGS.UR.RTGS.UI.170</t>
  </si>
  <si>
    <t>RTGS.UR.RTGS.UI.180</t>
  </si>
  <si>
    <t>RTGS.UR.RTGS.UI.190</t>
  </si>
  <si>
    <t>5.1 ENTITIES AND ATTRIBUTES</t>
  </si>
  <si>
    <t>Context diagram for High Value Payments Settlement</t>
  </si>
  <si>
    <t xml:space="preserve"> Business Processes for High Value Payments</t>
  </si>
  <si>
    <t>Technical Validation - Syntax/Schema checks</t>
  </si>
  <si>
    <t>Business Validation - Process specific authorisation checks</t>
  </si>
  <si>
    <t>Business Validation - Check on intended Settlement date</t>
  </si>
  <si>
    <t>Business Validation - Payment type specific checks</t>
  </si>
  <si>
    <t>Business Validation - White list check</t>
  </si>
  <si>
    <t>Business Validation - field and reference data checks</t>
  </si>
  <si>
    <t>Business Validation - duplicate checks</t>
  </si>
  <si>
    <t>From Time</t>
  </si>
  <si>
    <t>Reject Time and To Time</t>
  </si>
  <si>
    <t>End of Day - specific cut-off times</t>
  </si>
  <si>
    <t>End of Day - revocation of queued orders</t>
  </si>
  <si>
    <t>Priority classification</t>
  </si>
  <si>
    <t>Conditions for settlement attempt of highly urgent and urgent payments</t>
  </si>
  <si>
    <t>Conditions for settlement attempt of normal payments - so called "bypass principle" for normal payments</t>
  </si>
  <si>
    <t>Exception for settlement attempt – offsetting with liquidity increase</t>
  </si>
  <si>
    <t>Offsetting for settlement attempt</t>
  </si>
  <si>
    <t>Blocked accounts validation</t>
  </si>
  <si>
    <t>Blocked parties validation</t>
  </si>
  <si>
    <t>Limit check</t>
  </si>
  <si>
    <t>Balance check for highly urgent payments</t>
  </si>
  <si>
    <t>Balance check for urgent payments</t>
  </si>
  <si>
    <t>Balance check for normal payments</t>
  </si>
  <si>
    <t>Identification of the queue</t>
  </si>
  <si>
    <t>Order in the queues</t>
  </si>
  <si>
    <t>Optimisation objectives</t>
  </si>
  <si>
    <t>Update cash balance - Booking on a gross basis</t>
  </si>
  <si>
    <t>Update reservation - Debiting highly urgent payment</t>
  </si>
  <si>
    <t>Update reservation - Debiting urgent payment</t>
  </si>
  <si>
    <t>Update pending reservation</t>
  </si>
  <si>
    <t>Update limit in case of debit</t>
  </si>
  <si>
    <t>Update limit in case of credit</t>
  </si>
  <si>
    <t>Update - All-or-non basis</t>
  </si>
  <si>
    <t>Exclusive control over the settlement</t>
  </si>
  <si>
    <t>Exclusive control over the update</t>
  </si>
  <si>
    <t>Final booking process</t>
  </si>
  <si>
    <t>Floor and ceiling</t>
  </si>
  <si>
    <t>Amendment of payment orders</t>
  </si>
  <si>
    <t>Status of original payment order</t>
  </si>
  <si>
    <t>Suspension and Amendment of payment order</t>
  </si>
  <si>
    <t>Continue processing of amended payment order</t>
  </si>
  <si>
    <t>Revoke Instruction ultimately</t>
  </si>
  <si>
    <t>Check vs. amount to be transferred</t>
  </si>
  <si>
    <t>Partial Request</t>
  </si>
  <si>
    <t>Update Cash Balances</t>
  </si>
  <si>
    <t>Check on Floor/Ceiling</t>
  </si>
  <si>
    <t>Check vs. amount to be pre-empted</t>
  </si>
  <si>
    <t>Create and queue reservation</t>
  </si>
  <si>
    <t>Interventions on queued reservations</t>
  </si>
  <si>
    <t>Stop Processing</t>
  </si>
  <si>
    <t>Update defined value</t>
  </si>
  <si>
    <t>Context diagram for RTGS Services for Ancillary Systems</t>
  </si>
  <si>
    <t xml:space="preserve"> Business Process for Ancillary Systems</t>
  </si>
  <si>
    <t>Generic account constellation for an AS participant</t>
  </si>
  <si>
    <t xml:space="preserve"> Separation of liquidity for different settlement procedures</t>
  </si>
  <si>
    <t xml:space="preserve"> Liquidity usage for AS settlement</t>
  </si>
  <si>
    <t xml:space="preserve"> Liquidity Transfer Types</t>
  </si>
  <si>
    <t xml:space="preserve"> Settlement Procedures</t>
  </si>
  <si>
    <t xml:space="preserve"> Features for "Settlement on dedicated Liquidity Accounts (interfaced)"</t>
  </si>
  <si>
    <t xml:space="preserve"> Features for "Settlement on dedicated Liquidity Accounts (real-time)"</t>
  </si>
  <si>
    <t>Settlement period/To time</t>
  </si>
  <si>
    <t>Information period</t>
  </si>
  <si>
    <t>Provision check III - Blocking for "Settlement on dedicated Liquidity Accounts (interfaced)"</t>
  </si>
  <si>
    <t>Provision check III - Balance check - First Step</t>
  </si>
  <si>
    <t>Balance check failure - Handling without guarantee funds</t>
  </si>
  <si>
    <t>Balance check failure - Handling with guarantee funds</t>
  </si>
  <si>
    <t>Optimisation for linked transactions</t>
  </si>
  <si>
    <t>Unwinding for linked transactions - standard multilateral settlement</t>
  </si>
  <si>
    <t>System Opening Hours for HVP</t>
  </si>
  <si>
    <t>System Opening Hours for ASI</t>
  </si>
  <si>
    <t>Planned Downtime</t>
  </si>
  <si>
    <t>No Degradation of Service Level</t>
  </si>
  <si>
    <t>Query payments</t>
  </si>
  <si>
    <t>Query account balance</t>
  </si>
  <si>
    <t>Query reservations</t>
  </si>
  <si>
    <t>Query limits</t>
  </si>
  <si>
    <t>Query payments within one AS file</t>
  </si>
  <si>
    <t>Query status of one AS file</t>
  </si>
  <si>
    <t>Query liquidity on AS Settlement Bank Level</t>
  </si>
  <si>
    <t>Query liquidity on AS Level</t>
  </si>
  <si>
    <t>Query Broadcast</t>
  </si>
  <si>
    <t>Query account statement</t>
  </si>
  <si>
    <t>Query to request a copy of a Report on Account Statement</t>
  </si>
  <si>
    <t>Change order of payments in a queue</t>
  </si>
  <si>
    <t>Modify a payment in a queue</t>
  </si>
  <si>
    <t>Cancel a payment in a queue</t>
  </si>
  <si>
    <t>Revoke an AS file</t>
  </si>
  <si>
    <t>Create broadcast</t>
  </si>
  <si>
    <t>Create a liquidity transfer</t>
  </si>
  <si>
    <t>Create a back-up/lump-sum payment</t>
  </si>
  <si>
    <t>Sheet1!$B$2:$B$4</t>
  </si>
  <si>
    <t>Sheet1!$B$5:$B$42</t>
  </si>
  <si>
    <t>Sheet1!$B$43:$B$48</t>
  </si>
  <si>
    <t>Sheet1!$B$49:$B$52</t>
  </si>
  <si>
    <t>Sheet1!$B$53:$B$59</t>
  </si>
  <si>
    <t>Sheet1!$B$60:$B$66</t>
  </si>
  <si>
    <t>Sheet1!$B$67:$B$77</t>
  </si>
  <si>
    <t>Sheet1!$B$78:$B$87</t>
  </si>
  <si>
    <t>Sheet1!$B$88:$B$92</t>
  </si>
  <si>
    <t>Sheet1!$B$93:$B$95</t>
  </si>
  <si>
    <t>Sheet1!$B$96:$B$100</t>
  </si>
  <si>
    <t>Sheet1!$B$101:$B$107</t>
  </si>
  <si>
    <t>Sheet1!$B$108:$B$127</t>
  </si>
  <si>
    <t>Sheet1!$B$128:$B$128</t>
  </si>
  <si>
    <t>Sheet1!$B$129:$B$129</t>
  </si>
  <si>
    <t>Future RTGS (RTGS)</t>
  </si>
  <si>
    <t>Sheet1!$G$2:$G$16</t>
  </si>
  <si>
    <r>
      <t xml:space="preserve">T2-T2S Consolidation - User Requirements - </t>
    </r>
    <r>
      <rPr>
        <b/>
        <sz val="10"/>
        <color theme="5"/>
        <rFont val="Arial"/>
        <family val="2"/>
      </rPr>
      <t>Future RTGS (RTGS)</t>
    </r>
  </si>
  <si>
    <t>30 June 2017</t>
  </si>
  <si>
    <t xml:space="preserve"> Account types and their ownership</t>
  </si>
  <si>
    <t>05 May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</si>
</sst>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color indexed="61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0"/>
      <color theme="5"/>
      <name val="Arial"/>
      <family val="2"/>
    </font>
    <font>
      <b/>
      <i/>
      <sz val="9"/>
      <color theme="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2" borderId="0" xfId="0" applyFill="1" applyBorder="1" applyProtection="1">
      <protection hidden="1"/>
    </xf>
    <xf numFmtId="0" fontId="2" fillId="2" borderId="0" xfId="0" applyFont="1" applyFill="1" applyBorder="1" applyAlignment="1" applyProtection="1">
      <alignment vertical="top" wrapText="1"/>
      <protection hidden="1"/>
    </xf>
    <xf numFmtId="0" fontId="4" fillId="3" borderId="1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vertical="top" wrapText="1"/>
      <protection hidden="1"/>
    </xf>
    <xf numFmtId="0" fontId="2" fillId="2" borderId="0" xfId="0" applyNumberFormat="1" applyFont="1" applyFill="1" applyBorder="1" applyAlignment="1" applyProtection="1">
      <alignment horizontal="center" vertical="top" wrapText="1"/>
      <protection hidden="1"/>
    </xf>
    <xf numFmtId="0" fontId="7" fillId="2" borderId="0" xfId="1" applyFont="1" applyFill="1" applyBorder="1" applyAlignment="1" applyProtection="1">
      <alignment vertical="top" wrapText="1"/>
      <protection hidden="1"/>
    </xf>
    <xf numFmtId="0" fontId="4" fillId="3" borderId="4" xfId="1" applyFont="1" applyFill="1" applyBorder="1" applyAlignment="1" applyProtection="1">
      <alignment horizontal="left" vertical="center" wrapText="1"/>
      <protection locked="0"/>
    </xf>
    <xf numFmtId="0" fontId="9" fillId="2" borderId="0" xfId="1" applyFont="1" applyFill="1" applyBorder="1" applyAlignment="1" applyProtection="1">
      <alignment horizontal="center" vertical="top" wrapText="1"/>
      <protection hidden="1"/>
    </xf>
    <xf numFmtId="0" fontId="4" fillId="3" borderId="7" xfId="1" applyFont="1" applyFill="1" applyBorder="1" applyAlignment="1" applyProtection="1">
      <alignment horizontal="left" vertical="center" wrapText="1"/>
      <protection locked="0"/>
    </xf>
    <xf numFmtId="15" fontId="9" fillId="2" borderId="0" xfId="1" applyNumberFormat="1" applyFont="1" applyFill="1" applyBorder="1" applyAlignment="1" applyProtection="1">
      <alignment horizontal="center" vertical="top" wrapText="1"/>
      <protection hidden="1"/>
    </xf>
    <xf numFmtId="0" fontId="4" fillId="3" borderId="10" xfId="1" applyFont="1" applyFill="1" applyBorder="1" applyAlignment="1" applyProtection="1">
      <alignment horizontal="left" vertical="center" wrapText="1"/>
      <protection locked="0"/>
    </xf>
    <xf numFmtId="0" fontId="10" fillId="2" borderId="0" xfId="1" applyFont="1" applyFill="1" applyBorder="1" applyAlignment="1" applyProtection="1">
      <alignment vertical="top" wrapText="1"/>
      <protection hidden="1"/>
    </xf>
    <xf numFmtId="0" fontId="11" fillId="3" borderId="4" xfId="1" applyFont="1" applyFill="1" applyBorder="1" applyAlignment="1" applyProtection="1">
      <alignment horizontal="left" vertical="top" wrapText="1"/>
      <protection locked="0"/>
    </xf>
    <xf numFmtId="0" fontId="11" fillId="3" borderId="5" xfId="1" applyFont="1" applyFill="1" applyBorder="1" applyAlignment="1" applyProtection="1">
      <alignment horizontal="center" vertical="top" wrapText="1"/>
      <protection locked="0"/>
    </xf>
    <xf numFmtId="0" fontId="11" fillId="3" borderId="5" xfId="1" applyNumberFormat="1" applyFont="1" applyFill="1" applyBorder="1" applyAlignment="1" applyProtection="1">
      <alignment horizontal="center" vertical="top" wrapText="1"/>
      <protection locked="0"/>
    </xf>
    <xf numFmtId="0" fontId="11" fillId="3" borderId="6" xfId="1" applyFont="1" applyFill="1" applyBorder="1" applyAlignment="1" applyProtection="1">
      <alignment horizontal="center" vertical="top" wrapText="1"/>
      <protection locked="0"/>
    </xf>
    <xf numFmtId="0" fontId="7" fillId="5" borderId="7" xfId="1" applyFont="1" applyFill="1" applyBorder="1" applyAlignment="1" applyProtection="1">
      <alignment vertical="center" wrapText="1"/>
      <protection locked="0"/>
    </xf>
    <xf numFmtId="0" fontId="0" fillId="5" borderId="13" xfId="0" applyFill="1" applyBorder="1" applyProtection="1">
      <protection hidden="1"/>
    </xf>
    <xf numFmtId="0" fontId="12" fillId="5" borderId="8" xfId="1" applyFont="1" applyFill="1" applyBorder="1" applyAlignment="1" applyProtection="1">
      <alignment vertical="center" wrapText="1"/>
      <protection locked="0"/>
    </xf>
    <xf numFmtId="0" fontId="6" fillId="5" borderId="8" xfId="1" applyFont="1" applyFill="1" applyBorder="1" applyAlignment="1" applyProtection="1">
      <alignment vertical="center" wrapText="1"/>
      <protection locked="0"/>
    </xf>
    <xf numFmtId="0" fontId="6" fillId="5" borderId="9" xfId="1" applyFont="1" applyFill="1" applyBorder="1" applyAlignment="1" applyProtection="1">
      <alignment vertical="center" wrapText="1"/>
      <protection locked="0"/>
    </xf>
    <xf numFmtId="0" fontId="13" fillId="5" borderId="14" xfId="0" applyFont="1" applyFill="1" applyBorder="1" applyAlignment="1" applyProtection="1">
      <alignment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hidden="1"/>
    </xf>
    <xf numFmtId="0" fontId="3" fillId="5" borderId="15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Fill="1" applyBorder="1"/>
    <xf numFmtId="0" fontId="0" fillId="6" borderId="16" xfId="0" applyFill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3" borderId="16" xfId="0" applyFont="1" applyFill="1" applyBorder="1" applyAlignment="1">
      <alignment vertical="center"/>
    </xf>
    <xf numFmtId="0" fontId="0" fillId="6" borderId="0" xfId="0" applyFill="1"/>
    <xf numFmtId="0" fontId="0" fillId="3" borderId="0" xfId="0" applyFill="1"/>
    <xf numFmtId="0" fontId="0" fillId="0" borderId="17" xfId="0" applyBorder="1"/>
    <xf numFmtId="0" fontId="0" fillId="0" borderId="18" xfId="0" applyBorder="1"/>
    <xf numFmtId="0" fontId="0" fillId="4" borderId="0" xfId="0" applyFill="1"/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1" fillId="7" borderId="0" xfId="0" applyFont="1" applyFill="1"/>
    <xf numFmtId="0" fontId="1" fillId="7" borderId="16" xfId="0" applyFont="1" applyFill="1" applyBorder="1"/>
    <xf numFmtId="0" fontId="1" fillId="7" borderId="2" xfId="0" applyFont="1" applyFill="1" applyBorder="1"/>
    <xf numFmtId="0" fontId="0" fillId="4" borderId="0" xfId="0" applyFont="1" applyFill="1"/>
    <xf numFmtId="0" fontId="15" fillId="5" borderId="9" xfId="1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8" fillId="5" borderId="5" xfId="1" applyFont="1" applyFill="1" applyBorder="1" applyAlignment="1" applyProtection="1">
      <alignment horizontal="right" vertical="center"/>
      <protection locked="0"/>
    </xf>
    <xf numFmtId="0" fontId="8" fillId="5" borderId="6" xfId="1" applyFont="1" applyFill="1" applyBorder="1" applyAlignment="1" applyProtection="1">
      <alignment horizontal="right" vertical="center"/>
      <protection locked="0"/>
    </xf>
    <xf numFmtId="0" fontId="8" fillId="5" borderId="8" xfId="1" applyFont="1" applyFill="1" applyBorder="1" applyAlignment="1" applyProtection="1">
      <alignment horizontal="right" vertical="center" wrapText="1"/>
      <protection locked="0"/>
    </xf>
    <xf numFmtId="0" fontId="8" fillId="5" borderId="9" xfId="1" applyFont="1" applyFill="1" applyBorder="1" applyAlignment="1" applyProtection="1">
      <alignment horizontal="right" vertical="center" wrapText="1"/>
      <protection locked="0"/>
    </xf>
    <xf numFmtId="49" fontId="8" fillId="5" borderId="8" xfId="1" applyNumberFormat="1" applyFont="1" applyFill="1" applyBorder="1" applyAlignment="1" applyProtection="1">
      <alignment horizontal="right" vertical="center" wrapText="1"/>
      <protection locked="0"/>
    </xf>
    <xf numFmtId="49" fontId="8" fillId="5" borderId="9" xfId="1" applyNumberFormat="1" applyFont="1" applyFill="1" applyBorder="1" applyAlignment="1" applyProtection="1">
      <alignment horizontal="right" vertical="center" wrapText="1"/>
      <protection locked="0"/>
    </xf>
    <xf numFmtId="49" fontId="8" fillId="5" borderId="11" xfId="1" applyNumberFormat="1" applyFont="1" applyFill="1" applyBorder="1" applyAlignment="1" applyProtection="1">
      <alignment horizontal="right" vertical="center" wrapText="1"/>
      <protection locked="0"/>
    </xf>
    <xf numFmtId="49" fontId="8" fillId="5" borderId="12" xfId="1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159019</xdr:colOff>
      <xdr:row>3</xdr:row>
      <xdr:rowOff>6780</xdr:rowOff>
    </xdr:from>
    <xdr:to>
      <xdr:col>7</xdr:col>
      <xdr:colOff>6712219</xdr:colOff>
      <xdr:row>7</xdr:row>
      <xdr:rowOff>83344</xdr:rowOff>
    </xdr:to>
    <xdr:sp macro="" textlink="">
      <xdr:nvSpPr>
        <xdr:cNvPr id="2" name="Rectangle 1"/>
        <xdr:cNvSpPr/>
      </xdr:nvSpPr>
      <xdr:spPr>
        <a:xfrm>
          <a:off x="14910863" y="435405"/>
          <a:ext cx="6553200" cy="945720"/>
        </a:xfrm>
        <a:prstGeom prst="rect">
          <a:avLst/>
        </a:prstGeom>
        <a:solidFill>
          <a:schemeClr val="bg1">
            <a:lumMod val="65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18000" rIns="0" bIns="0" rtlCol="0" anchor="t"/>
        <a:lstStyle/>
        <a:p>
          <a:pPr algn="l"/>
          <a:r>
            <a:rPr lang="en-GB" sz="1100" b="1" u="sng"/>
            <a:t>How to use this document:</a:t>
          </a:r>
        </a:p>
        <a:p>
          <a:pPr algn="l"/>
          <a:r>
            <a:rPr lang="en-GB" sz="1100" b="1"/>
            <a:t>1 - Please  fill</a:t>
          </a:r>
          <a:r>
            <a:rPr lang="en-GB" sz="1100" b="1" baseline="0"/>
            <a:t> in  your Institution name</a:t>
          </a:r>
        </a:p>
        <a:p>
          <a:pPr algn="l"/>
          <a:r>
            <a:rPr lang="en-GB" sz="1100" b="1" baseline="0"/>
            <a:t>2 - Select a Document Name and Section for your comment</a:t>
          </a:r>
        </a:p>
        <a:p>
          <a:pPr algn="l"/>
          <a:r>
            <a:rPr lang="en-GB" sz="1100" b="1" baseline="0"/>
            <a:t>3 - Select a requirement ID for the ID (if any)</a:t>
          </a:r>
        </a:p>
        <a:p>
          <a:pPr algn="l"/>
          <a:r>
            <a:rPr lang="en-GB" sz="1100" b="1" baseline="0"/>
            <a:t>4 - Write your comment</a:t>
          </a:r>
          <a:endParaRPr lang="en-GB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15"/>
  <sheetViews>
    <sheetView tabSelected="1" zoomScale="80" zoomScaleNormal="80" zoomScalePageLayoutView="70" workbookViewId="0">
      <pane ySplit="10" topLeftCell="A11" activePane="bottomLeft" state="frozen"/>
      <selection pane="bottomLeft" activeCell="C2" sqref="C2:G2"/>
    </sheetView>
  </sheetViews>
  <sheetFormatPr defaultRowHeight="14.4" x14ac:dyDescent="0.3"/>
  <cols>
    <col min="1" max="1" width="4" bestFit="1" customWidth="1"/>
    <col min="2" max="2" width="30.5546875" customWidth="1"/>
    <col min="3" max="3" width="7.33203125" customWidth="1"/>
    <col min="4" max="4" width="29.88671875" customWidth="1"/>
    <col min="5" max="5" width="43.88671875" bestFit="1" customWidth="1"/>
    <col min="6" max="6" width="30.5546875" customWidth="1"/>
    <col min="7" max="7" width="42" customWidth="1"/>
    <col min="8" max="8" width="93.88671875" customWidth="1"/>
    <col min="9" max="9" width="33" customWidth="1"/>
  </cols>
  <sheetData>
    <row r="1" spans="1:10" ht="15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.5" customHeight="1" x14ac:dyDescent="0.25">
      <c r="A2" s="2"/>
      <c r="B2" s="3" t="s">
        <v>0</v>
      </c>
      <c r="C2" s="46"/>
      <c r="D2" s="47"/>
      <c r="E2" s="47"/>
      <c r="F2" s="47"/>
      <c r="G2" s="48"/>
      <c r="H2" s="4" t="s">
        <v>30</v>
      </c>
      <c r="I2" s="2"/>
      <c r="J2" s="2"/>
    </row>
    <row r="3" spans="1:10" ht="6" customHeight="1" x14ac:dyDescent="0.25">
      <c r="A3" s="5"/>
      <c r="B3" s="5"/>
      <c r="C3" s="5"/>
      <c r="D3" s="5"/>
      <c r="E3" s="5"/>
      <c r="F3" s="5"/>
      <c r="G3" s="5"/>
      <c r="H3" s="5"/>
      <c r="I3" s="2"/>
      <c r="J3" s="2"/>
    </row>
    <row r="4" spans="1:10" ht="18" customHeight="1" x14ac:dyDescent="0.25">
      <c r="A4" s="6"/>
      <c r="B4" s="7" t="s">
        <v>1</v>
      </c>
      <c r="C4" s="49" t="s">
        <v>309</v>
      </c>
      <c r="D4" s="49"/>
      <c r="E4" s="49"/>
      <c r="F4" s="49"/>
      <c r="G4" s="50"/>
      <c r="H4" s="8"/>
      <c r="I4" s="6"/>
      <c r="J4" s="6"/>
    </row>
    <row r="5" spans="1:10" ht="18" customHeight="1" x14ac:dyDescent="0.25">
      <c r="A5" s="6"/>
      <c r="B5" s="9" t="s">
        <v>2</v>
      </c>
      <c r="C5" s="51">
        <v>0.6</v>
      </c>
      <c r="D5" s="51"/>
      <c r="E5" s="51"/>
      <c r="F5" s="51"/>
      <c r="G5" s="52"/>
      <c r="H5" s="8"/>
      <c r="I5" s="6"/>
      <c r="J5" s="6"/>
    </row>
    <row r="6" spans="1:10" ht="15" x14ac:dyDescent="0.25">
      <c r="A6" s="6"/>
      <c r="B6" s="9" t="s">
        <v>3</v>
      </c>
      <c r="C6" s="53" t="s">
        <v>312</v>
      </c>
      <c r="D6" s="53"/>
      <c r="E6" s="53"/>
      <c r="F6" s="53"/>
      <c r="G6" s="54"/>
      <c r="H6" s="10"/>
      <c r="I6" s="6"/>
      <c r="J6" s="6"/>
    </row>
    <row r="7" spans="1:10" ht="18" customHeight="1" x14ac:dyDescent="0.25">
      <c r="A7" s="6"/>
      <c r="B7" s="11" t="s">
        <v>4</v>
      </c>
      <c r="C7" s="55" t="s">
        <v>310</v>
      </c>
      <c r="D7" s="55"/>
      <c r="E7" s="55"/>
      <c r="F7" s="55"/>
      <c r="G7" s="56"/>
      <c r="H7" s="10"/>
      <c r="I7" s="6"/>
      <c r="J7" s="6"/>
    </row>
    <row r="8" spans="1:10" ht="15" x14ac:dyDescent="0.25">
      <c r="A8" s="12"/>
      <c r="B8" s="12"/>
      <c r="C8" s="12"/>
      <c r="D8" s="12"/>
      <c r="E8" s="12"/>
      <c r="F8" s="12"/>
      <c r="G8" s="12"/>
      <c r="H8" s="12"/>
      <c r="I8" s="6"/>
      <c r="J8" s="6"/>
    </row>
    <row r="9" spans="1:10" ht="15" x14ac:dyDescent="0.25">
      <c r="A9" s="13" t="s">
        <v>5</v>
      </c>
      <c r="B9" s="14" t="s">
        <v>6</v>
      </c>
      <c r="C9" s="15" t="s">
        <v>7</v>
      </c>
      <c r="D9" s="15" t="s">
        <v>57</v>
      </c>
      <c r="E9" s="15" t="s">
        <v>8</v>
      </c>
      <c r="F9" s="15" t="s">
        <v>9</v>
      </c>
      <c r="G9" s="15" t="s">
        <v>83</v>
      </c>
      <c r="H9" s="16" t="s">
        <v>10</v>
      </c>
      <c r="I9" s="16" t="s">
        <v>84</v>
      </c>
      <c r="J9" s="6"/>
    </row>
    <row r="10" spans="1:10" ht="36" x14ac:dyDescent="0.25">
      <c r="A10" s="17"/>
      <c r="B10" s="18"/>
      <c r="C10" s="19"/>
      <c r="D10" s="19" t="s">
        <v>58</v>
      </c>
      <c r="E10" s="19" t="s">
        <v>11</v>
      </c>
      <c r="F10" s="20" t="s">
        <v>12</v>
      </c>
      <c r="G10" s="19"/>
      <c r="H10" s="21" t="s">
        <v>13</v>
      </c>
      <c r="I10" s="45" t="s">
        <v>82</v>
      </c>
      <c r="J10" s="1"/>
    </row>
    <row r="11" spans="1:10" ht="15" x14ac:dyDescent="0.25">
      <c r="A11" s="22">
        <v>1</v>
      </c>
      <c r="B11" s="23" t="str">
        <f>IF(AND(OR(ISBLANK(F11),ISBLANK($C$2)),OR(ISBLANK(E11),ISBLANK($C$2))),"",$C$2)</f>
        <v/>
      </c>
      <c r="C11" s="24" t="str">
        <f>IF(ISNA(VLOOKUP(E11&amp;F11,Sheet1!C:E,3,0)),"",VLOOKUP(E11&amp;F11,Sheet1!C:E,3,0))</f>
        <v/>
      </c>
      <c r="D11" s="40"/>
      <c r="E11" s="25"/>
      <c r="F11" s="26"/>
      <c r="G11" s="27" t="str">
        <f>IF(ISNA(VLOOKUP(E11&amp;F11,Sheet1!C:E,2,0)),"",VLOOKUP(E11&amp;F11,Sheet1!C:E,2,0))</f>
        <v/>
      </c>
      <c r="H11" s="28"/>
      <c r="I11" s="28"/>
      <c r="J11" s="1"/>
    </row>
    <row r="12" spans="1:10" ht="15" x14ac:dyDescent="0.25">
      <c r="A12" s="22">
        <v>2</v>
      </c>
      <c r="B12" s="23" t="str">
        <f t="shared" ref="B12:B75" si="0">IF(AND(OR(ISBLANK(F12),ISBLANK($C$2)),OR(ISBLANK(E12),ISBLANK($C$2))),"",$C$2)</f>
        <v/>
      </c>
      <c r="C12" s="24" t="str">
        <f>IF(ISNA(VLOOKUP(E12&amp;F12,Sheet1!C:E,3,0)),"",VLOOKUP(E12&amp;F12,Sheet1!C:E,3,0))</f>
        <v/>
      </c>
      <c r="D12" s="40"/>
      <c r="E12" s="25"/>
      <c r="F12" s="26"/>
      <c r="G12" s="27" t="str">
        <f>IF(ISNA(VLOOKUP(E12&amp;F12,Sheet1!C:E,2,0)),"",VLOOKUP(E12&amp;F12,Sheet1!C:E,2,0))</f>
        <v/>
      </c>
      <c r="H12" s="28"/>
      <c r="I12" s="28"/>
      <c r="J12" s="1"/>
    </row>
    <row r="13" spans="1:10" ht="15" x14ac:dyDescent="0.25">
      <c r="A13" s="22">
        <v>3</v>
      </c>
      <c r="B13" s="23" t="str">
        <f t="shared" si="0"/>
        <v/>
      </c>
      <c r="C13" s="24" t="str">
        <f>IF(ISNA(VLOOKUP(E13&amp;F13,Sheet1!C:E,3,0)),"",VLOOKUP(E13&amp;F13,Sheet1!C:E,3,0))</f>
        <v/>
      </c>
      <c r="D13" s="40"/>
      <c r="E13" s="25"/>
      <c r="F13" s="26"/>
      <c r="G13" s="27" t="str">
        <f>IF(ISNA(VLOOKUP(E13&amp;F13,Sheet1!C:E,2,0)),"",VLOOKUP(E13&amp;F13,Sheet1!C:E,2,0))</f>
        <v/>
      </c>
      <c r="H13" s="28"/>
      <c r="I13" s="28"/>
      <c r="J13" s="1"/>
    </row>
    <row r="14" spans="1:10" ht="15" x14ac:dyDescent="0.25">
      <c r="A14" s="22">
        <v>4</v>
      </c>
      <c r="B14" s="23" t="str">
        <f t="shared" si="0"/>
        <v/>
      </c>
      <c r="C14" s="24" t="str">
        <f>IF(ISNA(VLOOKUP(E14&amp;F14,Sheet1!C:E,3,0)),"",VLOOKUP(E14&amp;F14,Sheet1!C:E,3,0))</f>
        <v/>
      </c>
      <c r="D14" s="40"/>
      <c r="E14" s="25"/>
      <c r="F14" s="26"/>
      <c r="G14" s="27" t="str">
        <f>IF(ISNA(VLOOKUP(E14&amp;F14,Sheet1!C:E,2,0)),"",VLOOKUP(E14&amp;F14,Sheet1!C:E,2,0))</f>
        <v/>
      </c>
      <c r="H14" s="28"/>
      <c r="I14" s="28"/>
      <c r="J14" s="1"/>
    </row>
    <row r="15" spans="1:10" ht="15" x14ac:dyDescent="0.25">
      <c r="A15" s="22">
        <v>5</v>
      </c>
      <c r="B15" s="23" t="str">
        <f t="shared" si="0"/>
        <v/>
      </c>
      <c r="C15" s="24" t="str">
        <f>IF(ISNA(VLOOKUP(E15&amp;F15,Sheet1!C:E,3,0)),"",VLOOKUP(E15&amp;F15,Sheet1!C:E,3,0))</f>
        <v/>
      </c>
      <c r="D15" s="40"/>
      <c r="E15" s="25"/>
      <c r="F15" s="26"/>
      <c r="G15" s="27" t="str">
        <f>IF(ISNA(VLOOKUP(E15&amp;F15,Sheet1!C:E,2,0)),"",VLOOKUP(E15&amp;F15,Sheet1!C:E,2,0))</f>
        <v/>
      </c>
      <c r="H15" s="28"/>
      <c r="I15" s="28"/>
      <c r="J15" s="1"/>
    </row>
    <row r="16" spans="1:10" ht="15" x14ac:dyDescent="0.25">
      <c r="A16" s="22">
        <v>6</v>
      </c>
      <c r="B16" s="23" t="str">
        <f t="shared" si="0"/>
        <v/>
      </c>
      <c r="C16" s="24" t="str">
        <f>IF(ISNA(VLOOKUP(E16&amp;F16,Sheet1!C:E,3,0)),"",VLOOKUP(E16&amp;F16,Sheet1!C:E,3,0))</f>
        <v/>
      </c>
      <c r="D16" s="40"/>
      <c r="E16" s="25"/>
      <c r="F16" s="26"/>
      <c r="G16" s="27" t="str">
        <f>IF(ISNA(VLOOKUP(E16&amp;F16,Sheet1!C:E,2,0)),"",VLOOKUP(E16&amp;F16,Sheet1!C:E,2,0))</f>
        <v/>
      </c>
      <c r="H16" s="28"/>
      <c r="I16" s="28"/>
      <c r="J16" s="1"/>
    </row>
    <row r="17" spans="1:10" ht="15" x14ac:dyDescent="0.25">
      <c r="A17" s="22">
        <v>7</v>
      </c>
      <c r="B17" s="23" t="str">
        <f t="shared" si="0"/>
        <v/>
      </c>
      <c r="C17" s="24" t="str">
        <f>IF(ISNA(VLOOKUP(E17&amp;F17,Sheet1!C:E,3,0)),"",VLOOKUP(E17&amp;F17,Sheet1!C:E,3,0))</f>
        <v/>
      </c>
      <c r="D17" s="40"/>
      <c r="E17" s="25"/>
      <c r="F17" s="26"/>
      <c r="G17" s="27" t="str">
        <f>IF(ISNA(VLOOKUP(E17&amp;F17,Sheet1!C:E,2,0)),"",VLOOKUP(E17&amp;F17,Sheet1!C:E,2,0))</f>
        <v/>
      </c>
      <c r="H17" s="28"/>
      <c r="I17" s="28"/>
      <c r="J17" s="1"/>
    </row>
    <row r="18" spans="1:10" ht="15" x14ac:dyDescent="0.25">
      <c r="A18" s="22">
        <v>8</v>
      </c>
      <c r="B18" s="23" t="str">
        <f t="shared" si="0"/>
        <v/>
      </c>
      <c r="C18" s="24" t="str">
        <f>IF(ISNA(VLOOKUP(E18&amp;F18,Sheet1!C:E,3,0)),"",VLOOKUP(E18&amp;F18,Sheet1!C:E,3,0))</f>
        <v/>
      </c>
      <c r="D18" s="40"/>
      <c r="E18" s="25"/>
      <c r="F18" s="26"/>
      <c r="G18" s="27" t="str">
        <f>IF(ISNA(VLOOKUP(E18&amp;F18,Sheet1!C:E,2,0)),"",VLOOKUP(E18&amp;F18,Sheet1!C:E,2,0))</f>
        <v/>
      </c>
      <c r="H18" s="28"/>
      <c r="I18" s="28"/>
      <c r="J18" s="1"/>
    </row>
    <row r="19" spans="1:10" ht="15" x14ac:dyDescent="0.25">
      <c r="A19" s="22">
        <v>9</v>
      </c>
      <c r="B19" s="23" t="str">
        <f t="shared" si="0"/>
        <v/>
      </c>
      <c r="C19" s="24" t="str">
        <f>IF(ISNA(VLOOKUP(E19&amp;F19,Sheet1!C:E,3,0)),"",VLOOKUP(E19&amp;F19,Sheet1!C:E,3,0))</f>
        <v/>
      </c>
      <c r="D19" s="40"/>
      <c r="E19" s="25"/>
      <c r="F19" s="26"/>
      <c r="G19" s="27" t="str">
        <f>IF(ISNA(VLOOKUP(E19&amp;F19,Sheet1!C:E,2,0)),"",VLOOKUP(E19&amp;F19,Sheet1!C:E,2,0))</f>
        <v/>
      </c>
      <c r="H19" s="28"/>
      <c r="I19" s="28"/>
      <c r="J19" s="1"/>
    </row>
    <row r="20" spans="1:10" ht="15" x14ac:dyDescent="0.25">
      <c r="A20" s="22">
        <v>10</v>
      </c>
      <c r="B20" s="23" t="str">
        <f t="shared" si="0"/>
        <v/>
      </c>
      <c r="C20" s="24" t="str">
        <f>IF(ISNA(VLOOKUP(E20&amp;F20,Sheet1!C:E,3,0)),"",VLOOKUP(E20&amp;F20,Sheet1!C:E,3,0))</f>
        <v/>
      </c>
      <c r="D20" s="40"/>
      <c r="E20" s="25"/>
      <c r="F20" s="26"/>
      <c r="G20" s="27" t="str">
        <f>IF(ISNA(VLOOKUP(E20&amp;F20,Sheet1!C:E,2,0)),"",VLOOKUP(E20&amp;F20,Sheet1!C:E,2,0))</f>
        <v/>
      </c>
      <c r="H20" s="28"/>
      <c r="I20" s="28"/>
      <c r="J20" s="1"/>
    </row>
    <row r="21" spans="1:10" ht="15" x14ac:dyDescent="0.25">
      <c r="A21" s="22">
        <v>11</v>
      </c>
      <c r="B21" s="23" t="str">
        <f t="shared" si="0"/>
        <v/>
      </c>
      <c r="C21" s="24"/>
      <c r="D21" s="40"/>
      <c r="E21" s="25"/>
      <c r="F21" s="26"/>
      <c r="G21" s="27" t="str">
        <f>IF(ISNA(VLOOKUP(E21&amp;F21,Sheet1!C:E,2,0)),"",VLOOKUP(E21&amp;F21,Sheet1!C:E,2,0))</f>
        <v/>
      </c>
      <c r="H21" s="28"/>
      <c r="I21" s="28"/>
      <c r="J21" s="1"/>
    </row>
    <row r="22" spans="1:10" ht="15" x14ac:dyDescent="0.25">
      <c r="A22" s="22">
        <v>12</v>
      </c>
      <c r="B22" s="23" t="str">
        <f t="shared" si="0"/>
        <v/>
      </c>
      <c r="C22" s="24" t="str">
        <f>IF(ISNA(VLOOKUP(E22&amp;F22,Sheet1!C:E,3,0)),"",VLOOKUP(E22&amp;F22,Sheet1!C:E,3,0))</f>
        <v/>
      </c>
      <c r="D22" s="40"/>
      <c r="E22" s="25"/>
      <c r="F22" s="26"/>
      <c r="G22" s="27" t="str">
        <f>IF(ISNA(VLOOKUP(E22&amp;F22,Sheet1!C:E,2,0)),"",VLOOKUP(E22&amp;F22,Sheet1!C:E,2,0))</f>
        <v/>
      </c>
      <c r="H22" s="28"/>
      <c r="I22" s="28"/>
      <c r="J22" s="1"/>
    </row>
    <row r="23" spans="1:10" ht="15" x14ac:dyDescent="0.25">
      <c r="A23" s="22">
        <v>13</v>
      </c>
      <c r="B23" s="23" t="str">
        <f t="shared" si="0"/>
        <v/>
      </c>
      <c r="C23" s="24" t="str">
        <f>IF(ISNA(VLOOKUP(E23&amp;F23,Sheet1!C:E,3,0)),"",VLOOKUP(E23&amp;F23,Sheet1!C:E,3,0))</f>
        <v/>
      </c>
      <c r="D23" s="40"/>
      <c r="E23" s="25"/>
      <c r="F23" s="26"/>
      <c r="G23" s="27" t="str">
        <f>IF(ISNA(VLOOKUP(E23&amp;F23,Sheet1!C:E,2,0)),"",VLOOKUP(E23&amp;F23,Sheet1!C:E,2,0))</f>
        <v/>
      </c>
      <c r="H23" s="28"/>
      <c r="I23" s="28"/>
      <c r="J23" s="1"/>
    </row>
    <row r="24" spans="1:10" ht="15" x14ac:dyDescent="0.25">
      <c r="A24" s="22">
        <v>14</v>
      </c>
      <c r="B24" s="23" t="str">
        <f t="shared" si="0"/>
        <v/>
      </c>
      <c r="C24" s="24" t="str">
        <f>IF(ISNA(VLOOKUP(E24&amp;F24,Sheet1!C:E,3,0)),"",VLOOKUP(E24&amp;F24,Sheet1!C:E,3,0))</f>
        <v/>
      </c>
      <c r="D24" s="40"/>
      <c r="E24" s="25"/>
      <c r="F24" s="26"/>
      <c r="G24" s="27" t="str">
        <f>IF(ISNA(VLOOKUP(E24&amp;F24,Sheet1!C:E,2,0)),"",VLOOKUP(E24&amp;F24,Sheet1!C:E,2,0))</f>
        <v/>
      </c>
      <c r="H24" s="28"/>
      <c r="I24" s="28"/>
      <c r="J24" s="1"/>
    </row>
    <row r="25" spans="1:10" ht="15" x14ac:dyDescent="0.25">
      <c r="A25" s="22">
        <v>15</v>
      </c>
      <c r="B25" s="23" t="str">
        <f t="shared" si="0"/>
        <v/>
      </c>
      <c r="C25" s="24" t="str">
        <f>IF(ISNA(VLOOKUP(E25&amp;F25,Sheet1!C:E,3,0)),"",VLOOKUP(E25&amp;F25,Sheet1!C:E,3,0))</f>
        <v/>
      </c>
      <c r="D25" s="40"/>
      <c r="E25" s="25"/>
      <c r="F25" s="26"/>
      <c r="G25" s="27" t="str">
        <f>IF(ISNA(VLOOKUP(E25&amp;F25,Sheet1!C:E,2,0)),"",VLOOKUP(E25&amp;F25,Sheet1!C:E,2,0))</f>
        <v/>
      </c>
      <c r="H25" s="28"/>
      <c r="I25" s="28"/>
      <c r="J25" s="1"/>
    </row>
    <row r="26" spans="1:10" ht="15" x14ac:dyDescent="0.25">
      <c r="A26" s="22">
        <v>16</v>
      </c>
      <c r="B26" s="23" t="str">
        <f t="shared" si="0"/>
        <v/>
      </c>
      <c r="C26" s="24" t="str">
        <f>IF(ISNA(VLOOKUP(E26&amp;F26,Sheet1!C:E,3,0)),"",VLOOKUP(E26&amp;F26,Sheet1!C:E,3,0))</f>
        <v/>
      </c>
      <c r="D26" s="40"/>
      <c r="E26" s="25"/>
      <c r="F26" s="26"/>
      <c r="G26" s="27" t="str">
        <f>IF(ISNA(VLOOKUP(E26&amp;F26,Sheet1!C:E,2,0)),"",VLOOKUP(E26&amp;F26,Sheet1!C:E,2,0))</f>
        <v/>
      </c>
      <c r="H26" s="28"/>
      <c r="I26" s="28"/>
      <c r="J26" s="1"/>
    </row>
    <row r="27" spans="1:10" ht="15" x14ac:dyDescent="0.25">
      <c r="A27" s="22">
        <v>17</v>
      </c>
      <c r="B27" s="23" t="str">
        <f t="shared" si="0"/>
        <v/>
      </c>
      <c r="C27" s="24" t="str">
        <f>IF(ISNA(VLOOKUP(E27&amp;F27,Sheet1!C:E,3,0)),"",VLOOKUP(E27&amp;F27,Sheet1!C:E,3,0))</f>
        <v/>
      </c>
      <c r="D27" s="40"/>
      <c r="E27" s="25"/>
      <c r="F27" s="26"/>
      <c r="G27" s="27" t="str">
        <f>IF(ISNA(VLOOKUP(E27&amp;F27,Sheet1!C:E,2,0)),"",VLOOKUP(E27&amp;F27,Sheet1!C:E,2,0))</f>
        <v/>
      </c>
      <c r="H27" s="28"/>
      <c r="I27" s="28"/>
      <c r="J27" s="1"/>
    </row>
    <row r="28" spans="1:10" ht="15" x14ac:dyDescent="0.25">
      <c r="A28" s="22">
        <v>18</v>
      </c>
      <c r="B28" s="23" t="str">
        <f t="shared" si="0"/>
        <v/>
      </c>
      <c r="C28" s="24" t="str">
        <f>IF(ISNA(VLOOKUP(E28&amp;F28,Sheet1!C:E,3,0)),"",VLOOKUP(E28&amp;F28,Sheet1!C:E,3,0))</f>
        <v/>
      </c>
      <c r="D28" s="40"/>
      <c r="E28" s="25"/>
      <c r="F28" s="26"/>
      <c r="G28" s="27" t="str">
        <f>IF(ISNA(VLOOKUP(E28&amp;F28,Sheet1!C:E,2,0)),"",VLOOKUP(E28&amp;F28,Sheet1!C:E,2,0))</f>
        <v/>
      </c>
      <c r="H28" s="28"/>
      <c r="I28" s="28"/>
      <c r="J28" s="1"/>
    </row>
    <row r="29" spans="1:10" ht="15" x14ac:dyDescent="0.25">
      <c r="A29" s="22">
        <v>19</v>
      </c>
      <c r="B29" s="23" t="str">
        <f t="shared" si="0"/>
        <v/>
      </c>
      <c r="C29" s="24" t="str">
        <f>IF(ISNA(VLOOKUP(E29&amp;F29,Sheet1!C:E,3,0)),"",VLOOKUP(E29&amp;F29,Sheet1!C:E,3,0))</f>
        <v/>
      </c>
      <c r="D29" s="40"/>
      <c r="E29" s="25"/>
      <c r="F29" s="26"/>
      <c r="G29" s="27" t="str">
        <f>IF(ISNA(VLOOKUP(E29&amp;F29,Sheet1!C:E,2,0)),"",VLOOKUP(E29&amp;F29,Sheet1!C:E,2,0))</f>
        <v/>
      </c>
      <c r="H29" s="28"/>
      <c r="I29" s="28"/>
      <c r="J29" s="1"/>
    </row>
    <row r="30" spans="1:10" ht="15" x14ac:dyDescent="0.25">
      <c r="A30" s="22">
        <v>20</v>
      </c>
      <c r="B30" s="23" t="str">
        <f t="shared" si="0"/>
        <v/>
      </c>
      <c r="C30" s="24" t="str">
        <f>IF(ISNA(VLOOKUP(E30&amp;F30,Sheet1!C:E,3,0)),"",VLOOKUP(E30&amp;F30,Sheet1!C:E,3,0))</f>
        <v/>
      </c>
      <c r="D30" s="40"/>
      <c r="E30" s="25"/>
      <c r="F30" s="26"/>
      <c r="G30" s="27" t="str">
        <f>IF(ISNA(VLOOKUP(E30&amp;F30,Sheet1!C:E,2,0)),"",VLOOKUP(E30&amp;F30,Sheet1!C:E,2,0))</f>
        <v/>
      </c>
      <c r="H30" s="28"/>
      <c r="I30" s="28"/>
      <c r="J30" s="1"/>
    </row>
    <row r="31" spans="1:10" ht="15" x14ac:dyDescent="0.25">
      <c r="A31" s="22">
        <v>21</v>
      </c>
      <c r="B31" s="23" t="str">
        <f t="shared" si="0"/>
        <v/>
      </c>
      <c r="C31" s="24" t="str">
        <f>IF(ISNA(VLOOKUP(E31&amp;F31,Sheet1!C:E,3,0)),"",VLOOKUP(E31&amp;F31,Sheet1!C:E,3,0))</f>
        <v/>
      </c>
      <c r="D31" s="40"/>
      <c r="E31" s="25"/>
      <c r="F31" s="26"/>
      <c r="G31" s="27" t="str">
        <f>IF(ISNA(VLOOKUP(E31&amp;F31,Sheet1!C:E,2,0)),"",VLOOKUP(E31&amp;F31,Sheet1!C:E,2,0))</f>
        <v/>
      </c>
      <c r="H31" s="28"/>
      <c r="I31" s="28"/>
      <c r="J31" s="1"/>
    </row>
    <row r="32" spans="1:10" ht="15" x14ac:dyDescent="0.25">
      <c r="A32" s="22">
        <v>22</v>
      </c>
      <c r="B32" s="23" t="str">
        <f t="shared" si="0"/>
        <v/>
      </c>
      <c r="C32" s="24" t="str">
        <f>IF(ISNA(VLOOKUP(E32&amp;F32,Sheet1!C:E,3,0)),"",VLOOKUP(E32&amp;F32,Sheet1!C:E,3,0))</f>
        <v/>
      </c>
      <c r="D32" s="40"/>
      <c r="E32" s="25"/>
      <c r="F32" s="26"/>
      <c r="G32" s="27" t="str">
        <f>IF(ISNA(VLOOKUP(E32&amp;F32,Sheet1!C:E,2,0)),"",VLOOKUP(E32&amp;F32,Sheet1!C:E,2,0))</f>
        <v/>
      </c>
      <c r="H32" s="28"/>
      <c r="I32" s="28"/>
      <c r="J32" s="1"/>
    </row>
    <row r="33" spans="1:10" ht="15" x14ac:dyDescent="0.25">
      <c r="A33" s="22">
        <v>23</v>
      </c>
      <c r="B33" s="23" t="str">
        <f t="shared" si="0"/>
        <v/>
      </c>
      <c r="C33" s="24" t="str">
        <f>IF(ISNA(VLOOKUP(E33&amp;F33,Sheet1!C:E,3,0)),"",VLOOKUP(E33&amp;F33,Sheet1!C:E,3,0))</f>
        <v/>
      </c>
      <c r="D33" s="40"/>
      <c r="E33" s="25"/>
      <c r="F33" s="26"/>
      <c r="G33" s="27" t="str">
        <f>IF(ISNA(VLOOKUP(E33&amp;F33,Sheet1!C:E,2,0)),"",VLOOKUP(E33&amp;F33,Sheet1!C:E,2,0))</f>
        <v/>
      </c>
      <c r="H33" s="28"/>
      <c r="I33" s="28"/>
      <c r="J33" s="1"/>
    </row>
    <row r="34" spans="1:10" ht="15" x14ac:dyDescent="0.25">
      <c r="A34" s="22">
        <v>24</v>
      </c>
      <c r="B34" s="23" t="str">
        <f t="shared" si="0"/>
        <v/>
      </c>
      <c r="C34" s="24" t="str">
        <f>IF(ISNA(VLOOKUP(E34&amp;F34,Sheet1!C:E,3,0)),"",VLOOKUP(E34&amp;F34,Sheet1!C:E,3,0))</f>
        <v/>
      </c>
      <c r="D34" s="40"/>
      <c r="E34" s="25"/>
      <c r="F34" s="26"/>
      <c r="G34" s="27" t="str">
        <f>IF(ISNA(VLOOKUP(E34&amp;F34,Sheet1!C:E,2,0)),"",VLOOKUP(E34&amp;F34,Sheet1!C:E,2,0))</f>
        <v/>
      </c>
      <c r="H34" s="28"/>
      <c r="I34" s="28"/>
      <c r="J34" s="1"/>
    </row>
    <row r="35" spans="1:10" x14ac:dyDescent="0.3">
      <c r="A35" s="22">
        <v>25</v>
      </c>
      <c r="B35" s="23" t="str">
        <f t="shared" si="0"/>
        <v/>
      </c>
      <c r="C35" s="24" t="str">
        <f>IF(ISNA(VLOOKUP(E35&amp;F35,Sheet1!C:E,3,0)),"",VLOOKUP(E35&amp;F35,Sheet1!C:E,3,0))</f>
        <v/>
      </c>
      <c r="D35" s="40"/>
      <c r="E35" s="25"/>
      <c r="F35" s="26"/>
      <c r="G35" s="27" t="str">
        <f>IF(ISNA(VLOOKUP(E35&amp;F35,Sheet1!C:E,2,0)),"",VLOOKUP(E35&amp;F35,Sheet1!C:E,2,0))</f>
        <v/>
      </c>
      <c r="H35" s="28"/>
      <c r="I35" s="28"/>
      <c r="J35" s="1"/>
    </row>
    <row r="36" spans="1:10" x14ac:dyDescent="0.3">
      <c r="A36" s="22">
        <v>26</v>
      </c>
      <c r="B36" s="23" t="str">
        <f t="shared" si="0"/>
        <v/>
      </c>
      <c r="C36" s="24" t="str">
        <f>IF(ISNA(VLOOKUP(E36&amp;F36,Sheet1!C:E,3,0)),"",VLOOKUP(E36&amp;F36,Sheet1!C:E,3,0))</f>
        <v/>
      </c>
      <c r="D36" s="40"/>
      <c r="E36" s="25"/>
      <c r="F36" s="26"/>
      <c r="G36" s="27" t="str">
        <f>IF(ISNA(VLOOKUP(E36&amp;F36,Sheet1!C:E,2,0)),"",VLOOKUP(E36&amp;F36,Sheet1!C:E,2,0))</f>
        <v/>
      </c>
      <c r="H36" s="28"/>
      <c r="I36" s="28"/>
      <c r="J36" s="1"/>
    </row>
    <row r="37" spans="1:10" x14ac:dyDescent="0.3">
      <c r="A37" s="22">
        <v>27</v>
      </c>
      <c r="B37" s="23" t="str">
        <f t="shared" si="0"/>
        <v/>
      </c>
      <c r="C37" s="24" t="str">
        <f>IF(ISNA(VLOOKUP(E37&amp;F37,Sheet1!C:E,3,0)),"",VLOOKUP(E37&amp;F37,Sheet1!C:E,3,0))</f>
        <v/>
      </c>
      <c r="D37" s="40"/>
      <c r="E37" s="25"/>
      <c r="F37" s="26"/>
      <c r="G37" s="27" t="str">
        <f>IF(ISNA(VLOOKUP(E37&amp;F37,Sheet1!C:E,2,0)),"",VLOOKUP(E37&amp;F37,Sheet1!C:E,2,0))</f>
        <v/>
      </c>
      <c r="H37" s="28"/>
      <c r="I37" s="28"/>
      <c r="J37" s="1"/>
    </row>
    <row r="38" spans="1:10" x14ac:dyDescent="0.3">
      <c r="A38" s="22">
        <v>28</v>
      </c>
      <c r="B38" s="23" t="str">
        <f t="shared" si="0"/>
        <v/>
      </c>
      <c r="C38" s="24" t="str">
        <f>IF(ISNA(VLOOKUP(E38&amp;F38,Sheet1!C:E,3,0)),"",VLOOKUP(E38&amp;F38,Sheet1!C:E,3,0))</f>
        <v/>
      </c>
      <c r="D38" s="40"/>
      <c r="E38" s="25"/>
      <c r="F38" s="26"/>
      <c r="G38" s="27" t="str">
        <f>IF(ISNA(VLOOKUP(E38&amp;F38,Sheet1!C:E,2,0)),"",VLOOKUP(E38&amp;F38,Sheet1!C:E,2,0))</f>
        <v/>
      </c>
      <c r="H38" s="28"/>
      <c r="I38" s="28"/>
      <c r="J38" s="1"/>
    </row>
    <row r="39" spans="1:10" x14ac:dyDescent="0.3">
      <c r="A39" s="22">
        <v>29</v>
      </c>
      <c r="B39" s="23" t="str">
        <f t="shared" si="0"/>
        <v/>
      </c>
      <c r="C39" s="24" t="str">
        <f>IF(ISNA(VLOOKUP(E39&amp;F39,Sheet1!C:E,3,0)),"",VLOOKUP(E39&amp;F39,Sheet1!C:E,3,0))</f>
        <v/>
      </c>
      <c r="D39" s="40"/>
      <c r="E39" s="25"/>
      <c r="F39" s="26"/>
      <c r="G39" s="27" t="str">
        <f>IF(ISNA(VLOOKUP(E39&amp;F39,Sheet1!C:E,2,0)),"",VLOOKUP(E39&amp;F39,Sheet1!C:E,2,0))</f>
        <v/>
      </c>
      <c r="H39" s="28"/>
      <c r="I39" s="28"/>
      <c r="J39" s="1"/>
    </row>
    <row r="40" spans="1:10" x14ac:dyDescent="0.3">
      <c r="A40" s="22">
        <v>30</v>
      </c>
      <c r="B40" s="23" t="str">
        <f t="shared" si="0"/>
        <v/>
      </c>
      <c r="C40" s="24" t="str">
        <f>IF(ISNA(VLOOKUP(E40&amp;F40,Sheet1!C:E,3,0)),"",VLOOKUP(E40&amp;F40,Sheet1!C:E,3,0))</f>
        <v/>
      </c>
      <c r="D40" s="40"/>
      <c r="E40" s="25"/>
      <c r="F40" s="26"/>
      <c r="G40" s="27" t="str">
        <f>IF(ISNA(VLOOKUP(E40&amp;F40,Sheet1!C:E,2,0)),"",VLOOKUP(E40&amp;F40,Sheet1!C:E,2,0))</f>
        <v/>
      </c>
      <c r="H40" s="28"/>
      <c r="I40" s="28"/>
      <c r="J40" s="1"/>
    </row>
    <row r="41" spans="1:10" x14ac:dyDescent="0.3">
      <c r="A41" s="22">
        <v>31</v>
      </c>
      <c r="B41" s="23" t="str">
        <f t="shared" si="0"/>
        <v/>
      </c>
      <c r="C41" s="24" t="str">
        <f>IF(ISNA(VLOOKUP(E41&amp;F41,Sheet1!C:E,3,0)),"",VLOOKUP(E41&amp;F41,Sheet1!C:E,3,0))</f>
        <v/>
      </c>
      <c r="D41" s="40"/>
      <c r="E41" s="25"/>
      <c r="F41" s="26"/>
      <c r="G41" s="27" t="str">
        <f>IF(ISNA(VLOOKUP(E41&amp;F41,Sheet1!C:E,2,0)),"",VLOOKUP(E41&amp;F41,Sheet1!C:E,2,0))</f>
        <v/>
      </c>
      <c r="H41" s="28"/>
      <c r="I41" s="28"/>
      <c r="J41" s="1"/>
    </row>
    <row r="42" spans="1:10" x14ac:dyDescent="0.3">
      <c r="A42" s="22">
        <v>32</v>
      </c>
      <c r="B42" s="23" t="str">
        <f t="shared" si="0"/>
        <v/>
      </c>
      <c r="C42" s="24" t="str">
        <f>IF(ISNA(VLOOKUP(E42&amp;F42,Sheet1!C:E,3,0)),"",VLOOKUP(E42&amp;F42,Sheet1!C:E,3,0))</f>
        <v/>
      </c>
      <c r="D42" s="40"/>
      <c r="E42" s="25"/>
      <c r="F42" s="26"/>
      <c r="G42" s="27" t="str">
        <f>IF(ISNA(VLOOKUP(E42&amp;F42,Sheet1!C:E,2,0)),"",VLOOKUP(E42&amp;F42,Sheet1!C:E,2,0))</f>
        <v/>
      </c>
      <c r="H42" s="28"/>
      <c r="I42" s="28"/>
      <c r="J42" s="1"/>
    </row>
    <row r="43" spans="1:10" x14ac:dyDescent="0.3">
      <c r="A43" s="22">
        <v>33</v>
      </c>
      <c r="B43" s="23" t="str">
        <f t="shared" si="0"/>
        <v/>
      </c>
      <c r="C43" s="24" t="str">
        <f>IF(ISNA(VLOOKUP(E43&amp;F43,Sheet1!C:E,3,0)),"",VLOOKUP(E43&amp;F43,Sheet1!C:E,3,0))</f>
        <v/>
      </c>
      <c r="D43" s="40"/>
      <c r="E43" s="25"/>
      <c r="F43" s="26"/>
      <c r="G43" s="27" t="str">
        <f>IF(ISNA(VLOOKUP(E43&amp;F43,Sheet1!C:E,2,0)),"",VLOOKUP(E43&amp;F43,Sheet1!C:E,2,0))</f>
        <v/>
      </c>
      <c r="H43" s="28"/>
      <c r="I43" s="28"/>
      <c r="J43" s="1"/>
    </row>
    <row r="44" spans="1:10" x14ac:dyDescent="0.3">
      <c r="A44" s="22">
        <v>34</v>
      </c>
      <c r="B44" s="23" t="str">
        <f t="shared" si="0"/>
        <v/>
      </c>
      <c r="C44" s="24" t="str">
        <f>IF(ISNA(VLOOKUP(E44&amp;F44,Sheet1!C:E,3,0)),"",VLOOKUP(E44&amp;F44,Sheet1!C:E,3,0))</f>
        <v/>
      </c>
      <c r="D44" s="40"/>
      <c r="E44" s="25"/>
      <c r="F44" s="26"/>
      <c r="G44" s="27" t="str">
        <f>IF(ISNA(VLOOKUP(E44&amp;F44,Sheet1!C:E,2,0)),"",VLOOKUP(E44&amp;F44,Sheet1!C:E,2,0))</f>
        <v/>
      </c>
      <c r="H44" s="28"/>
      <c r="I44" s="28"/>
      <c r="J44" s="1"/>
    </row>
    <row r="45" spans="1:10" x14ac:dyDescent="0.3">
      <c r="A45" s="22">
        <v>35</v>
      </c>
      <c r="B45" s="23" t="str">
        <f t="shared" si="0"/>
        <v/>
      </c>
      <c r="C45" s="24" t="str">
        <f>IF(ISNA(VLOOKUP(E45&amp;F45,Sheet1!C:E,3,0)),"",VLOOKUP(E45&amp;F45,Sheet1!C:E,3,0))</f>
        <v/>
      </c>
      <c r="D45" s="40"/>
      <c r="E45" s="25"/>
      <c r="F45" s="26"/>
      <c r="G45" s="27" t="str">
        <f>IF(ISNA(VLOOKUP(E45&amp;F45,Sheet1!C:E,2,0)),"",VLOOKUP(E45&amp;F45,Sheet1!C:E,2,0))</f>
        <v/>
      </c>
      <c r="H45" s="28"/>
      <c r="I45" s="28"/>
      <c r="J45" s="1"/>
    </row>
    <row r="46" spans="1:10" x14ac:dyDescent="0.3">
      <c r="A46" s="22">
        <v>36</v>
      </c>
      <c r="B46" s="23" t="str">
        <f t="shared" si="0"/>
        <v/>
      </c>
      <c r="C46" s="24" t="str">
        <f>IF(ISNA(VLOOKUP(E46&amp;F46,Sheet1!C:E,3,0)),"",VLOOKUP(E46&amp;F46,Sheet1!C:E,3,0))</f>
        <v/>
      </c>
      <c r="D46" s="40"/>
      <c r="E46" s="25"/>
      <c r="F46" s="26"/>
      <c r="G46" s="27" t="str">
        <f>IF(ISNA(VLOOKUP(E46&amp;F46,Sheet1!C:E,2,0)),"",VLOOKUP(E46&amp;F46,Sheet1!C:E,2,0))</f>
        <v/>
      </c>
      <c r="H46" s="28"/>
      <c r="I46" s="28"/>
      <c r="J46" s="1"/>
    </row>
    <row r="47" spans="1:10" x14ac:dyDescent="0.3">
      <c r="A47" s="22">
        <v>37</v>
      </c>
      <c r="B47" s="23" t="str">
        <f t="shared" si="0"/>
        <v/>
      </c>
      <c r="C47" s="24" t="str">
        <f>IF(ISNA(VLOOKUP(E47&amp;F47,Sheet1!C:E,3,0)),"",VLOOKUP(E47&amp;F47,Sheet1!C:E,3,0))</f>
        <v/>
      </c>
      <c r="D47" s="40"/>
      <c r="E47" s="25"/>
      <c r="F47" s="26"/>
      <c r="G47" s="27" t="str">
        <f>IF(ISNA(VLOOKUP(E47&amp;F47,Sheet1!C:E,2,0)),"",VLOOKUP(E47&amp;F47,Sheet1!C:E,2,0))</f>
        <v/>
      </c>
      <c r="H47" s="28"/>
      <c r="I47" s="28"/>
      <c r="J47" s="1"/>
    </row>
    <row r="48" spans="1:10" x14ac:dyDescent="0.3">
      <c r="A48" s="22">
        <v>38</v>
      </c>
      <c r="B48" s="23" t="str">
        <f t="shared" si="0"/>
        <v/>
      </c>
      <c r="C48" s="24" t="str">
        <f>IF(ISNA(VLOOKUP(E48&amp;F48,Sheet1!C:E,3,0)),"",VLOOKUP(E48&amp;F48,Sheet1!C:E,3,0))</f>
        <v/>
      </c>
      <c r="D48" s="40"/>
      <c r="E48" s="25"/>
      <c r="F48" s="26"/>
      <c r="G48" s="27" t="str">
        <f>IF(ISNA(VLOOKUP(E48&amp;F48,Sheet1!C:E,2,0)),"",VLOOKUP(E48&amp;F48,Sheet1!C:E,2,0))</f>
        <v/>
      </c>
      <c r="H48" s="28"/>
      <c r="I48" s="28"/>
      <c r="J48" s="1"/>
    </row>
    <row r="49" spans="1:10" x14ac:dyDescent="0.3">
      <c r="A49" s="22">
        <v>39</v>
      </c>
      <c r="B49" s="23" t="str">
        <f t="shared" si="0"/>
        <v/>
      </c>
      <c r="C49" s="24" t="str">
        <f>IF(ISNA(VLOOKUP(E49&amp;F49,Sheet1!C:E,3,0)),"",VLOOKUP(E49&amp;F49,Sheet1!C:E,3,0))</f>
        <v/>
      </c>
      <c r="D49" s="40"/>
      <c r="E49" s="25"/>
      <c r="F49" s="26"/>
      <c r="G49" s="27" t="str">
        <f>IF(ISNA(VLOOKUP(E49&amp;F49,Sheet1!C:E,2,0)),"",VLOOKUP(E49&amp;F49,Sheet1!C:E,2,0))</f>
        <v/>
      </c>
      <c r="H49" s="28"/>
      <c r="I49" s="28"/>
      <c r="J49" s="1"/>
    </row>
    <row r="50" spans="1:10" x14ac:dyDescent="0.3">
      <c r="A50" s="22">
        <v>40</v>
      </c>
      <c r="B50" s="23" t="str">
        <f t="shared" si="0"/>
        <v/>
      </c>
      <c r="C50" s="24" t="str">
        <f>IF(ISNA(VLOOKUP(E50&amp;F50,Sheet1!C:E,3,0)),"",VLOOKUP(E50&amp;F50,Sheet1!C:E,3,0))</f>
        <v/>
      </c>
      <c r="D50" s="40"/>
      <c r="E50" s="25"/>
      <c r="F50" s="26"/>
      <c r="G50" s="27" t="str">
        <f>IF(ISNA(VLOOKUP(E50&amp;F50,Sheet1!C:E,2,0)),"",VLOOKUP(E50&amp;F50,Sheet1!C:E,2,0))</f>
        <v/>
      </c>
      <c r="H50" s="28"/>
      <c r="I50" s="28"/>
      <c r="J50" s="1"/>
    </row>
    <row r="51" spans="1:10" x14ac:dyDescent="0.3">
      <c r="A51" s="22">
        <v>41</v>
      </c>
      <c r="B51" s="23" t="str">
        <f t="shared" si="0"/>
        <v/>
      </c>
      <c r="C51" s="24" t="str">
        <f>IF(ISNA(VLOOKUP(E51&amp;F51,Sheet1!C:E,3,0)),"",VLOOKUP(E51&amp;F51,Sheet1!C:E,3,0))</f>
        <v/>
      </c>
      <c r="D51" s="40"/>
      <c r="E51" s="25"/>
      <c r="F51" s="26"/>
      <c r="G51" s="27" t="str">
        <f>IF(ISNA(VLOOKUP(E51&amp;F51,Sheet1!C:E,2,0)),"",VLOOKUP(E51&amp;F51,Sheet1!C:E,2,0))</f>
        <v/>
      </c>
      <c r="H51" s="28"/>
      <c r="I51" s="28"/>
      <c r="J51" s="1"/>
    </row>
    <row r="52" spans="1:10" x14ac:dyDescent="0.3">
      <c r="A52" s="22">
        <v>42</v>
      </c>
      <c r="B52" s="23" t="str">
        <f t="shared" si="0"/>
        <v/>
      </c>
      <c r="C52" s="24" t="str">
        <f>IF(ISNA(VLOOKUP(E52&amp;F52,Sheet1!C:E,3,0)),"",VLOOKUP(E52&amp;F52,Sheet1!C:E,3,0))</f>
        <v/>
      </c>
      <c r="D52" s="40"/>
      <c r="E52" s="25"/>
      <c r="F52" s="26"/>
      <c r="G52" s="27" t="str">
        <f>IF(ISNA(VLOOKUP(E52&amp;F52,Sheet1!C:E,2,0)),"",VLOOKUP(E52&amp;F52,Sheet1!C:E,2,0))</f>
        <v/>
      </c>
      <c r="H52" s="28"/>
      <c r="I52" s="28"/>
      <c r="J52" s="1"/>
    </row>
    <row r="53" spans="1:10" x14ac:dyDescent="0.3">
      <c r="A53" s="22">
        <v>43</v>
      </c>
      <c r="B53" s="23" t="str">
        <f t="shared" si="0"/>
        <v/>
      </c>
      <c r="C53" s="24" t="str">
        <f>IF(ISNA(VLOOKUP(E53&amp;F53,Sheet1!C:E,3,0)),"",VLOOKUP(E53&amp;F53,Sheet1!C:E,3,0))</f>
        <v/>
      </c>
      <c r="D53" s="40"/>
      <c r="E53" s="25"/>
      <c r="F53" s="26"/>
      <c r="G53" s="27" t="str">
        <f>IF(ISNA(VLOOKUP(E53&amp;F53,Sheet1!C:E,2,0)),"",VLOOKUP(E53&amp;F53,Sheet1!C:E,2,0))</f>
        <v/>
      </c>
      <c r="H53" s="28"/>
      <c r="I53" s="28"/>
      <c r="J53" s="1"/>
    </row>
    <row r="54" spans="1:10" x14ac:dyDescent="0.3">
      <c r="A54" s="22">
        <v>44</v>
      </c>
      <c r="B54" s="23" t="str">
        <f t="shared" si="0"/>
        <v/>
      </c>
      <c r="C54" s="24" t="str">
        <f>IF(ISNA(VLOOKUP(E54&amp;F54,Sheet1!C:E,3,0)),"",VLOOKUP(E54&amp;F54,Sheet1!C:E,3,0))</f>
        <v/>
      </c>
      <c r="D54" s="40"/>
      <c r="E54" s="25"/>
      <c r="F54" s="26"/>
      <c r="G54" s="27" t="str">
        <f>IF(ISNA(VLOOKUP(E54&amp;F54,Sheet1!C:E,2,0)),"",VLOOKUP(E54&amp;F54,Sheet1!C:E,2,0))</f>
        <v/>
      </c>
      <c r="H54" s="28"/>
      <c r="I54" s="28"/>
      <c r="J54" s="1"/>
    </row>
    <row r="55" spans="1:10" x14ac:dyDescent="0.3">
      <c r="A55" s="22">
        <v>45</v>
      </c>
      <c r="B55" s="23" t="str">
        <f t="shared" si="0"/>
        <v/>
      </c>
      <c r="C55" s="24" t="str">
        <f>IF(ISNA(VLOOKUP(E55&amp;F55,Sheet1!C:E,3,0)),"",VLOOKUP(E55&amp;F55,Sheet1!C:E,3,0))</f>
        <v/>
      </c>
      <c r="D55" s="40"/>
      <c r="E55" s="25"/>
      <c r="F55" s="26"/>
      <c r="G55" s="27" t="str">
        <f>IF(ISNA(VLOOKUP(E55&amp;F55,Sheet1!C:E,2,0)),"",VLOOKUP(E55&amp;F55,Sheet1!C:E,2,0))</f>
        <v/>
      </c>
      <c r="H55" s="28"/>
      <c r="I55" s="28"/>
      <c r="J55" s="1"/>
    </row>
    <row r="56" spans="1:10" x14ac:dyDescent="0.3">
      <c r="A56" s="22">
        <v>46</v>
      </c>
      <c r="B56" s="23" t="str">
        <f t="shared" si="0"/>
        <v/>
      </c>
      <c r="C56" s="24" t="str">
        <f>IF(ISNA(VLOOKUP(E56&amp;F56,Sheet1!C:E,3,0)),"",VLOOKUP(E56&amp;F56,Sheet1!C:E,3,0))</f>
        <v/>
      </c>
      <c r="D56" s="40"/>
      <c r="E56" s="25"/>
      <c r="F56" s="26"/>
      <c r="G56" s="27" t="str">
        <f>IF(ISNA(VLOOKUP(E56&amp;F56,Sheet1!C:E,2,0)),"",VLOOKUP(E56&amp;F56,Sheet1!C:E,2,0))</f>
        <v/>
      </c>
      <c r="H56" s="28"/>
      <c r="I56" s="28"/>
      <c r="J56" s="1"/>
    </row>
    <row r="57" spans="1:10" x14ac:dyDescent="0.3">
      <c r="A57" s="22">
        <v>47</v>
      </c>
      <c r="B57" s="23" t="str">
        <f t="shared" si="0"/>
        <v/>
      </c>
      <c r="C57" s="24" t="str">
        <f>IF(ISNA(VLOOKUP(E57&amp;F57,Sheet1!C:E,3,0)),"",VLOOKUP(E57&amp;F57,Sheet1!C:E,3,0))</f>
        <v/>
      </c>
      <c r="D57" s="40"/>
      <c r="E57" s="25"/>
      <c r="F57" s="26"/>
      <c r="G57" s="27" t="str">
        <f>IF(ISNA(VLOOKUP(E57&amp;F57,Sheet1!C:E,2,0)),"",VLOOKUP(E57&amp;F57,Sheet1!C:E,2,0))</f>
        <v/>
      </c>
      <c r="H57" s="28"/>
      <c r="I57" s="28"/>
      <c r="J57" s="1"/>
    </row>
    <row r="58" spans="1:10" x14ac:dyDescent="0.3">
      <c r="A58" s="22">
        <v>48</v>
      </c>
      <c r="B58" s="23" t="str">
        <f t="shared" si="0"/>
        <v/>
      </c>
      <c r="C58" s="24" t="str">
        <f>IF(ISNA(VLOOKUP(E58&amp;F58,Sheet1!C:E,3,0)),"",VLOOKUP(E58&amp;F58,Sheet1!C:E,3,0))</f>
        <v/>
      </c>
      <c r="D58" s="40"/>
      <c r="E58" s="25"/>
      <c r="F58" s="26"/>
      <c r="G58" s="27" t="str">
        <f>IF(ISNA(VLOOKUP(E58&amp;F58,Sheet1!C:E,2,0)),"",VLOOKUP(E58&amp;F58,Sheet1!C:E,2,0))</f>
        <v/>
      </c>
      <c r="H58" s="28"/>
      <c r="I58" s="28"/>
      <c r="J58" s="1"/>
    </row>
    <row r="59" spans="1:10" x14ac:dyDescent="0.3">
      <c r="A59" s="22">
        <v>49</v>
      </c>
      <c r="B59" s="23" t="str">
        <f t="shared" si="0"/>
        <v/>
      </c>
      <c r="C59" s="24" t="str">
        <f>IF(ISNA(VLOOKUP(E59&amp;F59,Sheet1!C:E,3,0)),"",VLOOKUP(E59&amp;F59,Sheet1!C:E,3,0))</f>
        <v/>
      </c>
      <c r="D59" s="40"/>
      <c r="E59" s="25"/>
      <c r="F59" s="26"/>
      <c r="G59" s="27" t="str">
        <f>IF(ISNA(VLOOKUP(E59&amp;F59,Sheet1!C:E,2,0)),"",VLOOKUP(E59&amp;F59,Sheet1!C:E,2,0))</f>
        <v/>
      </c>
      <c r="H59" s="28"/>
      <c r="I59" s="28"/>
      <c r="J59" s="1"/>
    </row>
    <row r="60" spans="1:10" x14ac:dyDescent="0.3">
      <c r="A60" s="22">
        <v>50</v>
      </c>
      <c r="B60" s="23" t="str">
        <f t="shared" si="0"/>
        <v/>
      </c>
      <c r="C60" s="24" t="str">
        <f>IF(ISNA(VLOOKUP(E60&amp;F60,Sheet1!C:E,3,0)),"",VLOOKUP(E60&amp;F60,Sheet1!C:E,3,0))</f>
        <v/>
      </c>
      <c r="D60" s="40"/>
      <c r="E60" s="25"/>
      <c r="F60" s="26"/>
      <c r="G60" s="27" t="str">
        <f>IF(ISNA(VLOOKUP(E60&amp;F60,Sheet1!C:E,2,0)),"",VLOOKUP(E60&amp;F60,Sheet1!C:E,2,0))</f>
        <v/>
      </c>
      <c r="H60" s="28"/>
      <c r="I60" s="28"/>
      <c r="J60" s="1"/>
    </row>
    <row r="61" spans="1:10" x14ac:dyDescent="0.3">
      <c r="A61" s="22">
        <v>51</v>
      </c>
      <c r="B61" s="23" t="str">
        <f t="shared" si="0"/>
        <v/>
      </c>
      <c r="C61" s="24" t="str">
        <f>IF(ISNA(VLOOKUP(E61&amp;F61,Sheet1!C:E,3,0)),"",VLOOKUP(E61&amp;F61,Sheet1!C:E,3,0))</f>
        <v/>
      </c>
      <c r="D61" s="40"/>
      <c r="E61" s="25"/>
      <c r="F61" s="26"/>
      <c r="G61" s="27" t="str">
        <f>IF(ISNA(VLOOKUP(E61&amp;F61,Sheet1!C:E,2,0)),"",VLOOKUP(E61&amp;F61,Sheet1!C:E,2,0))</f>
        <v/>
      </c>
      <c r="H61" s="28"/>
      <c r="I61" s="28"/>
      <c r="J61" s="1"/>
    </row>
    <row r="62" spans="1:10" x14ac:dyDescent="0.3">
      <c r="A62" s="22">
        <v>52</v>
      </c>
      <c r="B62" s="23" t="str">
        <f t="shared" si="0"/>
        <v/>
      </c>
      <c r="C62" s="24" t="str">
        <f>IF(ISNA(VLOOKUP(E62&amp;F62,Sheet1!C:E,3,0)),"",VLOOKUP(E62&amp;F62,Sheet1!C:E,3,0))</f>
        <v/>
      </c>
      <c r="D62" s="40"/>
      <c r="E62" s="25"/>
      <c r="F62" s="26"/>
      <c r="G62" s="27" t="str">
        <f>IF(ISNA(VLOOKUP(E62&amp;F62,Sheet1!C:E,2,0)),"",VLOOKUP(E62&amp;F62,Sheet1!C:E,2,0))</f>
        <v/>
      </c>
      <c r="H62" s="28"/>
      <c r="I62" s="28"/>
      <c r="J62" s="1"/>
    </row>
    <row r="63" spans="1:10" x14ac:dyDescent="0.3">
      <c r="A63" s="22">
        <v>53</v>
      </c>
      <c r="B63" s="23" t="str">
        <f t="shared" si="0"/>
        <v/>
      </c>
      <c r="C63" s="24" t="str">
        <f>IF(ISNA(VLOOKUP(E63&amp;F63,Sheet1!C:E,3,0)),"",VLOOKUP(E63&amp;F63,Sheet1!C:E,3,0))</f>
        <v/>
      </c>
      <c r="D63" s="40"/>
      <c r="E63" s="25"/>
      <c r="F63" s="26"/>
      <c r="G63" s="27" t="str">
        <f>IF(ISNA(VLOOKUP(E63&amp;F63,Sheet1!C:E,2,0)),"",VLOOKUP(E63&amp;F63,Sheet1!C:E,2,0))</f>
        <v/>
      </c>
      <c r="H63" s="28"/>
      <c r="I63" s="28"/>
      <c r="J63" s="1"/>
    </row>
    <row r="64" spans="1:10" x14ac:dyDescent="0.3">
      <c r="A64" s="22">
        <v>54</v>
      </c>
      <c r="B64" s="23" t="str">
        <f t="shared" si="0"/>
        <v/>
      </c>
      <c r="C64" s="24" t="str">
        <f>IF(ISNA(VLOOKUP(E64&amp;F64,Sheet1!C:E,3,0)),"",VLOOKUP(E64&amp;F64,Sheet1!C:E,3,0))</f>
        <v/>
      </c>
      <c r="D64" s="40"/>
      <c r="E64" s="25"/>
      <c r="F64" s="26"/>
      <c r="G64" s="27" t="str">
        <f>IF(ISNA(VLOOKUP(E64&amp;F64,Sheet1!C:E,2,0)),"",VLOOKUP(E64&amp;F64,Sheet1!C:E,2,0))</f>
        <v/>
      </c>
      <c r="H64" s="28"/>
      <c r="I64" s="28"/>
      <c r="J64" s="1"/>
    </row>
    <row r="65" spans="1:10" x14ac:dyDescent="0.3">
      <c r="A65" s="22">
        <v>55</v>
      </c>
      <c r="B65" s="23" t="str">
        <f t="shared" si="0"/>
        <v/>
      </c>
      <c r="C65" s="24" t="str">
        <f>IF(ISNA(VLOOKUP(E65&amp;F65,Sheet1!C:E,3,0)),"",VLOOKUP(E65&amp;F65,Sheet1!C:E,3,0))</f>
        <v/>
      </c>
      <c r="D65" s="40"/>
      <c r="E65" s="25"/>
      <c r="F65" s="26"/>
      <c r="G65" s="27" t="str">
        <f>IF(ISNA(VLOOKUP(E65&amp;F65,Sheet1!C:E,2,0)),"",VLOOKUP(E65&amp;F65,Sheet1!C:E,2,0))</f>
        <v/>
      </c>
      <c r="H65" s="28"/>
      <c r="I65" s="28"/>
      <c r="J65" s="1"/>
    </row>
    <row r="66" spans="1:10" x14ac:dyDescent="0.3">
      <c r="A66" s="22">
        <v>56</v>
      </c>
      <c r="B66" s="23" t="str">
        <f t="shared" si="0"/>
        <v/>
      </c>
      <c r="C66" s="24" t="str">
        <f>IF(ISNA(VLOOKUP(E66&amp;F66,Sheet1!C:E,3,0)),"",VLOOKUP(E66&amp;F66,Sheet1!C:E,3,0))</f>
        <v/>
      </c>
      <c r="D66" s="40"/>
      <c r="E66" s="25"/>
      <c r="F66" s="26"/>
      <c r="G66" s="27" t="str">
        <f>IF(ISNA(VLOOKUP(E66&amp;F66,Sheet1!C:E,2,0)),"",VLOOKUP(E66&amp;F66,Sheet1!C:E,2,0))</f>
        <v/>
      </c>
      <c r="H66" s="28"/>
      <c r="I66" s="28"/>
      <c r="J66" s="1"/>
    </row>
    <row r="67" spans="1:10" x14ac:dyDescent="0.3">
      <c r="A67" s="22">
        <v>57</v>
      </c>
      <c r="B67" s="23" t="str">
        <f t="shared" si="0"/>
        <v/>
      </c>
      <c r="C67" s="24" t="str">
        <f>IF(ISNA(VLOOKUP(E67&amp;F67,Sheet1!C:E,3,0)),"",VLOOKUP(E67&amp;F67,Sheet1!C:E,3,0))</f>
        <v/>
      </c>
      <c r="D67" s="40"/>
      <c r="E67" s="25"/>
      <c r="F67" s="26"/>
      <c r="G67" s="27" t="str">
        <f>IF(ISNA(VLOOKUP(E67&amp;F67,Sheet1!C:E,2,0)),"",VLOOKUP(E67&amp;F67,Sheet1!C:E,2,0))</f>
        <v/>
      </c>
      <c r="H67" s="28"/>
      <c r="I67" s="28"/>
      <c r="J67" s="1"/>
    </row>
    <row r="68" spans="1:10" x14ac:dyDescent="0.3">
      <c r="A68" s="22">
        <v>58</v>
      </c>
      <c r="B68" s="23" t="str">
        <f t="shared" si="0"/>
        <v/>
      </c>
      <c r="C68" s="24" t="str">
        <f>IF(ISNA(VLOOKUP(E68&amp;F68,Sheet1!C:E,3,0)),"",VLOOKUP(E68&amp;F68,Sheet1!C:E,3,0))</f>
        <v/>
      </c>
      <c r="D68" s="40"/>
      <c r="E68" s="25"/>
      <c r="F68" s="26"/>
      <c r="G68" s="27" t="str">
        <f>IF(ISNA(VLOOKUP(E68&amp;F68,Sheet1!C:E,2,0)),"",VLOOKUP(E68&amp;F68,Sheet1!C:E,2,0))</f>
        <v/>
      </c>
      <c r="H68" s="28"/>
      <c r="I68" s="28"/>
      <c r="J68" s="1"/>
    </row>
    <row r="69" spans="1:10" x14ac:dyDescent="0.3">
      <c r="A69" s="22">
        <v>59</v>
      </c>
      <c r="B69" s="23" t="str">
        <f t="shared" si="0"/>
        <v/>
      </c>
      <c r="C69" s="24" t="str">
        <f>IF(ISNA(VLOOKUP(E69&amp;F69,Sheet1!C:E,3,0)),"",VLOOKUP(E69&amp;F69,Sheet1!C:E,3,0))</f>
        <v/>
      </c>
      <c r="D69" s="40"/>
      <c r="E69" s="25"/>
      <c r="F69" s="26"/>
      <c r="G69" s="27" t="str">
        <f>IF(ISNA(VLOOKUP(E69&amp;F69,Sheet1!C:E,2,0)),"",VLOOKUP(E69&amp;F69,Sheet1!C:E,2,0))</f>
        <v/>
      </c>
      <c r="H69" s="28"/>
      <c r="I69" s="28"/>
      <c r="J69" s="1"/>
    </row>
    <row r="70" spans="1:10" x14ac:dyDescent="0.3">
      <c r="A70" s="22">
        <v>60</v>
      </c>
      <c r="B70" s="23" t="str">
        <f t="shared" si="0"/>
        <v/>
      </c>
      <c r="C70" s="24" t="str">
        <f>IF(ISNA(VLOOKUP(E70&amp;F70,Sheet1!C:E,3,0)),"",VLOOKUP(E70&amp;F70,Sheet1!C:E,3,0))</f>
        <v/>
      </c>
      <c r="D70" s="40"/>
      <c r="E70" s="25"/>
      <c r="F70" s="26"/>
      <c r="G70" s="27" t="str">
        <f>IF(ISNA(VLOOKUP(E70&amp;F70,Sheet1!C:E,2,0)),"",VLOOKUP(E70&amp;F70,Sheet1!C:E,2,0))</f>
        <v/>
      </c>
      <c r="H70" s="28"/>
      <c r="I70" s="28"/>
      <c r="J70" s="1"/>
    </row>
    <row r="71" spans="1:10" x14ac:dyDescent="0.3">
      <c r="A71" s="22">
        <v>61</v>
      </c>
      <c r="B71" s="23" t="str">
        <f t="shared" si="0"/>
        <v/>
      </c>
      <c r="C71" s="24" t="str">
        <f>IF(ISNA(VLOOKUP(E71&amp;F71,Sheet1!C:E,3,0)),"",VLOOKUP(E71&amp;F71,Sheet1!C:E,3,0))</f>
        <v/>
      </c>
      <c r="D71" s="40"/>
      <c r="E71" s="25"/>
      <c r="F71" s="26"/>
      <c r="G71" s="27" t="str">
        <f>IF(ISNA(VLOOKUP(E71&amp;F71,Sheet1!C:E,2,0)),"",VLOOKUP(E71&amp;F71,Sheet1!C:E,2,0))</f>
        <v/>
      </c>
      <c r="H71" s="28"/>
      <c r="I71" s="28"/>
      <c r="J71" s="1"/>
    </row>
    <row r="72" spans="1:10" x14ac:dyDescent="0.3">
      <c r="A72" s="22">
        <v>62</v>
      </c>
      <c r="B72" s="23" t="str">
        <f t="shared" si="0"/>
        <v/>
      </c>
      <c r="C72" s="24" t="str">
        <f>IF(ISNA(VLOOKUP(E72&amp;F72,Sheet1!C:E,3,0)),"",VLOOKUP(E72&amp;F72,Sheet1!C:E,3,0))</f>
        <v/>
      </c>
      <c r="D72" s="40"/>
      <c r="E72" s="25"/>
      <c r="F72" s="26"/>
      <c r="G72" s="27" t="str">
        <f>IF(ISNA(VLOOKUP(E72&amp;F72,Sheet1!C:E,2,0)),"",VLOOKUP(E72&amp;F72,Sheet1!C:E,2,0))</f>
        <v/>
      </c>
      <c r="H72" s="28"/>
      <c r="I72" s="28"/>
      <c r="J72" s="1"/>
    </row>
    <row r="73" spans="1:10" x14ac:dyDescent="0.3">
      <c r="A73" s="22">
        <v>63</v>
      </c>
      <c r="B73" s="23" t="str">
        <f t="shared" si="0"/>
        <v/>
      </c>
      <c r="C73" s="24" t="str">
        <f>IF(ISNA(VLOOKUP(E73&amp;F73,Sheet1!C:E,3,0)),"",VLOOKUP(E73&amp;F73,Sheet1!C:E,3,0))</f>
        <v/>
      </c>
      <c r="D73" s="40"/>
      <c r="E73" s="25"/>
      <c r="F73" s="26"/>
      <c r="G73" s="27" t="str">
        <f>IF(ISNA(VLOOKUP(E73&amp;F73,Sheet1!C:E,2,0)),"",VLOOKUP(E73&amp;F73,Sheet1!C:E,2,0))</f>
        <v/>
      </c>
      <c r="H73" s="28"/>
      <c r="I73" s="28"/>
      <c r="J73" s="1"/>
    </row>
    <row r="74" spans="1:10" x14ac:dyDescent="0.3">
      <c r="A74" s="22">
        <v>64</v>
      </c>
      <c r="B74" s="23" t="str">
        <f t="shared" si="0"/>
        <v/>
      </c>
      <c r="C74" s="24" t="str">
        <f>IF(ISNA(VLOOKUP(E74&amp;F74,Sheet1!C:E,3,0)),"",VLOOKUP(E74&amp;F74,Sheet1!C:E,3,0))</f>
        <v/>
      </c>
      <c r="D74" s="40"/>
      <c r="E74" s="25"/>
      <c r="F74" s="26"/>
      <c r="G74" s="27" t="str">
        <f>IF(ISNA(VLOOKUP(E74&amp;F74,Sheet1!C:E,2,0)),"",VLOOKUP(E74&amp;F74,Sheet1!C:E,2,0))</f>
        <v/>
      </c>
      <c r="H74" s="28"/>
      <c r="I74" s="28"/>
      <c r="J74" s="1"/>
    </row>
    <row r="75" spans="1:10" x14ac:dyDescent="0.3">
      <c r="A75" s="22">
        <v>65</v>
      </c>
      <c r="B75" s="23" t="str">
        <f t="shared" si="0"/>
        <v/>
      </c>
      <c r="C75" s="24" t="str">
        <f>IF(ISNA(VLOOKUP(E75&amp;F75,Sheet1!C:E,3,0)),"",VLOOKUP(E75&amp;F75,Sheet1!C:E,3,0))</f>
        <v/>
      </c>
      <c r="D75" s="40"/>
      <c r="E75" s="25"/>
      <c r="F75" s="26"/>
      <c r="G75" s="27" t="str">
        <f>IF(ISNA(VLOOKUP(E75&amp;F75,Sheet1!C:E,2,0)),"",VLOOKUP(E75&amp;F75,Sheet1!C:E,2,0))</f>
        <v/>
      </c>
      <c r="H75" s="28"/>
      <c r="I75" s="28"/>
      <c r="J75" s="1"/>
    </row>
    <row r="76" spans="1:10" x14ac:dyDescent="0.3">
      <c r="A76" s="22">
        <v>66</v>
      </c>
      <c r="B76" s="23" t="str">
        <f t="shared" ref="B76:B139" si="1">IF(AND(OR(ISBLANK(F76),ISBLANK($C$2)),OR(ISBLANK(E76),ISBLANK($C$2))),"",$C$2)</f>
        <v/>
      </c>
      <c r="C76" s="24" t="str">
        <f>IF(ISNA(VLOOKUP(E76&amp;F76,Sheet1!C:E,3,0)),"",VLOOKUP(E76&amp;F76,Sheet1!C:E,3,0))</f>
        <v/>
      </c>
      <c r="D76" s="40"/>
      <c r="E76" s="25"/>
      <c r="F76" s="26"/>
      <c r="G76" s="27" t="str">
        <f>IF(ISNA(VLOOKUP(E76&amp;F76,Sheet1!C:E,2,0)),"",VLOOKUP(E76&amp;F76,Sheet1!C:E,2,0))</f>
        <v/>
      </c>
      <c r="H76" s="28"/>
      <c r="I76" s="28"/>
      <c r="J76" s="1"/>
    </row>
    <row r="77" spans="1:10" x14ac:dyDescent="0.3">
      <c r="A77" s="22">
        <v>67</v>
      </c>
      <c r="B77" s="23" t="str">
        <f t="shared" si="1"/>
        <v/>
      </c>
      <c r="C77" s="24" t="str">
        <f>IF(ISNA(VLOOKUP(E77&amp;F77,Sheet1!C:E,3,0)),"",VLOOKUP(E77&amp;F77,Sheet1!C:E,3,0))</f>
        <v/>
      </c>
      <c r="D77" s="40"/>
      <c r="E77" s="25"/>
      <c r="F77" s="26"/>
      <c r="G77" s="27" t="str">
        <f>IF(ISNA(VLOOKUP(E77&amp;F77,Sheet1!C:E,2,0)),"",VLOOKUP(E77&amp;F77,Sheet1!C:E,2,0))</f>
        <v/>
      </c>
      <c r="H77" s="28"/>
      <c r="I77" s="28"/>
      <c r="J77" s="1"/>
    </row>
    <row r="78" spans="1:10" x14ac:dyDescent="0.3">
      <c r="A78" s="22">
        <v>68</v>
      </c>
      <c r="B78" s="23" t="str">
        <f t="shared" si="1"/>
        <v/>
      </c>
      <c r="C78" s="24" t="str">
        <f>IF(ISNA(VLOOKUP(E78&amp;F78,Sheet1!C:E,3,0)),"",VLOOKUP(E78&amp;F78,Sheet1!C:E,3,0))</f>
        <v/>
      </c>
      <c r="D78" s="40"/>
      <c r="E78" s="25"/>
      <c r="F78" s="26"/>
      <c r="G78" s="27" t="str">
        <f>IF(ISNA(VLOOKUP(E78&amp;F78,Sheet1!C:E,2,0)),"",VLOOKUP(E78&amp;F78,Sheet1!C:E,2,0))</f>
        <v/>
      </c>
      <c r="H78" s="28"/>
      <c r="I78" s="28"/>
      <c r="J78" s="1"/>
    </row>
    <row r="79" spans="1:10" x14ac:dyDescent="0.3">
      <c r="A79" s="22">
        <v>69</v>
      </c>
      <c r="B79" s="23" t="str">
        <f t="shared" si="1"/>
        <v/>
      </c>
      <c r="C79" s="24" t="str">
        <f>IF(ISNA(VLOOKUP(E79&amp;F79,Sheet1!C:E,3,0)),"",VLOOKUP(E79&amp;F79,Sheet1!C:E,3,0))</f>
        <v/>
      </c>
      <c r="D79" s="40"/>
      <c r="E79" s="25"/>
      <c r="F79" s="26"/>
      <c r="G79" s="27" t="str">
        <f>IF(ISNA(VLOOKUP(E79&amp;F79,Sheet1!C:E,2,0)),"",VLOOKUP(E79&amp;F79,Sheet1!C:E,2,0))</f>
        <v/>
      </c>
      <c r="H79" s="28"/>
      <c r="I79" s="28"/>
      <c r="J79" s="1"/>
    </row>
    <row r="80" spans="1:10" x14ac:dyDescent="0.3">
      <c r="A80" s="22">
        <v>70</v>
      </c>
      <c r="B80" s="23" t="str">
        <f t="shared" si="1"/>
        <v/>
      </c>
      <c r="C80" s="24" t="str">
        <f>IF(ISNA(VLOOKUP(E80&amp;F80,Sheet1!C:E,3,0)),"",VLOOKUP(E80&amp;F80,Sheet1!C:E,3,0))</f>
        <v/>
      </c>
      <c r="D80" s="40"/>
      <c r="E80" s="25"/>
      <c r="F80" s="26"/>
      <c r="G80" s="27" t="str">
        <f>IF(ISNA(VLOOKUP(E80&amp;F80,Sheet1!C:E,2,0)),"",VLOOKUP(E80&amp;F80,Sheet1!C:E,2,0))</f>
        <v/>
      </c>
      <c r="H80" s="28"/>
      <c r="I80" s="28"/>
      <c r="J80" s="1"/>
    </row>
    <row r="81" spans="1:10" x14ac:dyDescent="0.3">
      <c r="A81" s="22">
        <v>71</v>
      </c>
      <c r="B81" s="23" t="str">
        <f t="shared" si="1"/>
        <v/>
      </c>
      <c r="C81" s="24" t="str">
        <f>IF(ISNA(VLOOKUP(E81&amp;F81,Sheet1!C:E,3,0)),"",VLOOKUP(E81&amp;F81,Sheet1!C:E,3,0))</f>
        <v/>
      </c>
      <c r="D81" s="40"/>
      <c r="E81" s="25"/>
      <c r="F81" s="26"/>
      <c r="G81" s="27" t="str">
        <f>IF(ISNA(VLOOKUP(E81&amp;F81,Sheet1!C:E,2,0)),"",VLOOKUP(E81&amp;F81,Sheet1!C:E,2,0))</f>
        <v/>
      </c>
      <c r="H81" s="28"/>
      <c r="I81" s="28"/>
      <c r="J81" s="1"/>
    </row>
    <row r="82" spans="1:10" x14ac:dyDescent="0.3">
      <c r="A82" s="22">
        <v>72</v>
      </c>
      <c r="B82" s="23" t="str">
        <f t="shared" si="1"/>
        <v/>
      </c>
      <c r="C82" s="24" t="str">
        <f>IF(ISNA(VLOOKUP(E82&amp;F82,Sheet1!C:E,3,0)),"",VLOOKUP(E82&amp;F82,Sheet1!C:E,3,0))</f>
        <v/>
      </c>
      <c r="D82" s="40"/>
      <c r="E82" s="25"/>
      <c r="F82" s="26"/>
      <c r="G82" s="27" t="str">
        <f>IF(ISNA(VLOOKUP(E82&amp;F82,Sheet1!C:E,2,0)),"",VLOOKUP(E82&amp;F82,Sheet1!C:E,2,0))</f>
        <v/>
      </c>
      <c r="H82" s="28"/>
      <c r="I82" s="28"/>
      <c r="J82" s="1"/>
    </row>
    <row r="83" spans="1:10" x14ac:dyDescent="0.3">
      <c r="A83" s="22">
        <v>73</v>
      </c>
      <c r="B83" s="23" t="str">
        <f t="shared" si="1"/>
        <v/>
      </c>
      <c r="C83" s="24" t="str">
        <f>IF(ISNA(VLOOKUP(E83&amp;F83,Sheet1!C:E,3,0)),"",VLOOKUP(E83&amp;F83,Sheet1!C:E,3,0))</f>
        <v/>
      </c>
      <c r="D83" s="40"/>
      <c r="E83" s="25"/>
      <c r="F83" s="26"/>
      <c r="G83" s="27" t="str">
        <f>IF(ISNA(VLOOKUP(E83&amp;F83,Sheet1!C:E,2,0)),"",VLOOKUP(E83&amp;F83,Sheet1!C:E,2,0))</f>
        <v/>
      </c>
      <c r="H83" s="28"/>
      <c r="I83" s="28"/>
      <c r="J83" s="1"/>
    </row>
    <row r="84" spans="1:10" x14ac:dyDescent="0.3">
      <c r="A84" s="22">
        <v>74</v>
      </c>
      <c r="B84" s="23" t="str">
        <f t="shared" si="1"/>
        <v/>
      </c>
      <c r="C84" s="24" t="str">
        <f>IF(ISNA(VLOOKUP(E84&amp;F84,Sheet1!C:E,3,0)),"",VLOOKUP(E84&amp;F84,Sheet1!C:E,3,0))</f>
        <v/>
      </c>
      <c r="D84" s="40"/>
      <c r="E84" s="25"/>
      <c r="F84" s="26"/>
      <c r="G84" s="27" t="str">
        <f>IF(ISNA(VLOOKUP(E84&amp;F84,Sheet1!C:E,2,0)),"",VLOOKUP(E84&amp;F84,Sheet1!C:E,2,0))</f>
        <v/>
      </c>
      <c r="H84" s="28"/>
      <c r="I84" s="28"/>
      <c r="J84" s="1"/>
    </row>
    <row r="85" spans="1:10" x14ac:dyDescent="0.3">
      <c r="A85" s="22">
        <v>75</v>
      </c>
      <c r="B85" s="23" t="str">
        <f t="shared" si="1"/>
        <v/>
      </c>
      <c r="C85" s="24" t="str">
        <f>IF(ISNA(VLOOKUP(E85&amp;F85,Sheet1!C:E,3,0)),"",VLOOKUP(E85&amp;F85,Sheet1!C:E,3,0))</f>
        <v/>
      </c>
      <c r="D85" s="40"/>
      <c r="E85" s="25"/>
      <c r="F85" s="26"/>
      <c r="G85" s="27" t="str">
        <f>IF(ISNA(VLOOKUP(E85&amp;F85,Sheet1!C:E,2,0)),"",VLOOKUP(E85&amp;F85,Sheet1!C:E,2,0))</f>
        <v/>
      </c>
      <c r="H85" s="28"/>
      <c r="I85" s="28"/>
      <c r="J85" s="1"/>
    </row>
    <row r="86" spans="1:10" x14ac:dyDescent="0.3">
      <c r="A86" s="22">
        <v>76</v>
      </c>
      <c r="B86" s="23" t="str">
        <f t="shared" si="1"/>
        <v/>
      </c>
      <c r="C86" s="24" t="str">
        <f>IF(ISNA(VLOOKUP(E86&amp;F86,Sheet1!C:E,3,0)),"",VLOOKUP(E86&amp;F86,Sheet1!C:E,3,0))</f>
        <v/>
      </c>
      <c r="D86" s="40"/>
      <c r="E86" s="25"/>
      <c r="F86" s="26"/>
      <c r="G86" s="27" t="str">
        <f>IF(ISNA(VLOOKUP(E86&amp;F86,Sheet1!C:E,2,0)),"",VLOOKUP(E86&amp;F86,Sheet1!C:E,2,0))</f>
        <v/>
      </c>
      <c r="H86" s="28"/>
      <c r="I86" s="28"/>
      <c r="J86" s="1"/>
    </row>
    <row r="87" spans="1:10" x14ac:dyDescent="0.3">
      <c r="A87" s="22">
        <v>77</v>
      </c>
      <c r="B87" s="23" t="str">
        <f t="shared" si="1"/>
        <v/>
      </c>
      <c r="C87" s="24" t="str">
        <f>IF(ISNA(VLOOKUP(E87&amp;F87,Sheet1!C:E,3,0)),"",VLOOKUP(E87&amp;F87,Sheet1!C:E,3,0))</f>
        <v/>
      </c>
      <c r="D87" s="40"/>
      <c r="E87" s="25"/>
      <c r="F87" s="26"/>
      <c r="G87" s="27" t="str">
        <f>IF(ISNA(VLOOKUP(E87&amp;F87,Sheet1!C:E,2,0)),"",VLOOKUP(E87&amp;F87,Sheet1!C:E,2,0))</f>
        <v/>
      </c>
      <c r="H87" s="28"/>
      <c r="I87" s="28"/>
      <c r="J87" s="1"/>
    </row>
    <row r="88" spans="1:10" x14ac:dyDescent="0.3">
      <c r="A88" s="22">
        <v>78</v>
      </c>
      <c r="B88" s="23" t="str">
        <f t="shared" si="1"/>
        <v/>
      </c>
      <c r="C88" s="24" t="str">
        <f>IF(ISNA(VLOOKUP(E88&amp;F88,Sheet1!C:E,3,0)),"",VLOOKUP(E88&amp;F88,Sheet1!C:E,3,0))</f>
        <v/>
      </c>
      <c r="D88" s="40"/>
      <c r="E88" s="25"/>
      <c r="F88" s="26"/>
      <c r="G88" s="27" t="str">
        <f>IF(ISNA(VLOOKUP(E88&amp;F88,Sheet1!C:E,2,0)),"",VLOOKUP(E88&amp;F88,Sheet1!C:E,2,0))</f>
        <v/>
      </c>
      <c r="H88" s="28"/>
      <c r="I88" s="28"/>
      <c r="J88" s="1"/>
    </row>
    <row r="89" spans="1:10" x14ac:dyDescent="0.3">
      <c r="A89" s="22">
        <v>79</v>
      </c>
      <c r="B89" s="23" t="str">
        <f t="shared" si="1"/>
        <v/>
      </c>
      <c r="C89" s="24" t="str">
        <f>IF(ISNA(VLOOKUP(E89&amp;F89,Sheet1!C:E,3,0)),"",VLOOKUP(E89&amp;F89,Sheet1!C:E,3,0))</f>
        <v/>
      </c>
      <c r="D89" s="40"/>
      <c r="E89" s="25"/>
      <c r="F89" s="26"/>
      <c r="G89" s="27" t="str">
        <f>IF(ISNA(VLOOKUP(E89&amp;F89,Sheet1!C:E,2,0)),"",VLOOKUP(E89&amp;F89,Sheet1!C:E,2,0))</f>
        <v/>
      </c>
      <c r="H89" s="28"/>
      <c r="I89" s="28"/>
      <c r="J89" s="1"/>
    </row>
    <row r="90" spans="1:10" x14ac:dyDescent="0.3">
      <c r="A90" s="22">
        <v>80</v>
      </c>
      <c r="B90" s="23" t="str">
        <f t="shared" si="1"/>
        <v/>
      </c>
      <c r="C90" s="24" t="str">
        <f>IF(ISNA(VLOOKUP(E90&amp;F90,Sheet1!C:E,3,0)),"",VLOOKUP(E90&amp;F90,Sheet1!C:E,3,0))</f>
        <v/>
      </c>
      <c r="D90" s="40"/>
      <c r="E90" s="25"/>
      <c r="F90" s="26"/>
      <c r="G90" s="27" t="str">
        <f>IF(ISNA(VLOOKUP(E90&amp;F90,Sheet1!C:E,2,0)),"",VLOOKUP(E90&amp;F90,Sheet1!C:E,2,0))</f>
        <v/>
      </c>
      <c r="H90" s="28"/>
      <c r="I90" s="28"/>
      <c r="J90" s="1"/>
    </row>
    <row r="91" spans="1:10" x14ac:dyDescent="0.3">
      <c r="A91" s="22">
        <v>81</v>
      </c>
      <c r="B91" s="23" t="str">
        <f t="shared" si="1"/>
        <v/>
      </c>
      <c r="C91" s="24" t="str">
        <f>IF(ISNA(VLOOKUP(E91&amp;F91,Sheet1!C:E,3,0)),"",VLOOKUP(E91&amp;F91,Sheet1!C:E,3,0))</f>
        <v/>
      </c>
      <c r="D91" s="40"/>
      <c r="E91" s="25"/>
      <c r="F91" s="26"/>
      <c r="G91" s="27" t="str">
        <f>IF(ISNA(VLOOKUP(E91&amp;F91,Sheet1!C:E,2,0)),"",VLOOKUP(E91&amp;F91,Sheet1!C:E,2,0))</f>
        <v/>
      </c>
      <c r="H91" s="28"/>
      <c r="I91" s="28"/>
      <c r="J91" s="1"/>
    </row>
    <row r="92" spans="1:10" x14ac:dyDescent="0.3">
      <c r="A92" s="22">
        <v>82</v>
      </c>
      <c r="B92" s="23" t="str">
        <f t="shared" si="1"/>
        <v/>
      </c>
      <c r="C92" s="24" t="str">
        <f>IF(ISNA(VLOOKUP(E92&amp;F92,Sheet1!C:E,3,0)),"",VLOOKUP(E92&amp;F92,Sheet1!C:E,3,0))</f>
        <v/>
      </c>
      <c r="D92" s="40"/>
      <c r="E92" s="25"/>
      <c r="F92" s="26"/>
      <c r="G92" s="27" t="str">
        <f>IF(ISNA(VLOOKUP(E92&amp;F92,Sheet1!C:E,2,0)),"",VLOOKUP(E92&amp;F92,Sheet1!C:E,2,0))</f>
        <v/>
      </c>
      <c r="H92" s="28"/>
      <c r="I92" s="28"/>
      <c r="J92" s="1"/>
    </row>
    <row r="93" spans="1:10" x14ac:dyDescent="0.3">
      <c r="A93" s="22">
        <v>83</v>
      </c>
      <c r="B93" s="23" t="str">
        <f t="shared" si="1"/>
        <v/>
      </c>
      <c r="C93" s="24" t="str">
        <f>IF(ISNA(VLOOKUP(E93&amp;F93,Sheet1!C:E,3,0)),"",VLOOKUP(E93&amp;F93,Sheet1!C:E,3,0))</f>
        <v/>
      </c>
      <c r="D93" s="40"/>
      <c r="E93" s="25"/>
      <c r="F93" s="26"/>
      <c r="G93" s="27" t="str">
        <f>IF(ISNA(VLOOKUP(E93&amp;F93,Sheet1!C:E,2,0)),"",VLOOKUP(E93&amp;F93,Sheet1!C:E,2,0))</f>
        <v/>
      </c>
      <c r="H93" s="28"/>
      <c r="I93" s="28"/>
      <c r="J93" s="1"/>
    </row>
    <row r="94" spans="1:10" x14ac:dyDescent="0.3">
      <c r="A94" s="22">
        <v>84</v>
      </c>
      <c r="B94" s="23" t="str">
        <f t="shared" si="1"/>
        <v/>
      </c>
      <c r="C94" s="24" t="str">
        <f>IF(ISNA(VLOOKUP(E94&amp;F94,Sheet1!C:E,3,0)),"",VLOOKUP(E94&amp;F94,Sheet1!C:E,3,0))</f>
        <v/>
      </c>
      <c r="D94" s="40"/>
      <c r="E94" s="25"/>
      <c r="F94" s="26"/>
      <c r="G94" s="27" t="str">
        <f>IF(ISNA(VLOOKUP(E94&amp;F94,Sheet1!C:E,2,0)),"",VLOOKUP(E94&amp;F94,Sheet1!C:E,2,0))</f>
        <v/>
      </c>
      <c r="H94" s="28"/>
      <c r="I94" s="28"/>
      <c r="J94" s="1"/>
    </row>
    <row r="95" spans="1:10" x14ac:dyDescent="0.3">
      <c r="A95" s="22">
        <v>85</v>
      </c>
      <c r="B95" s="23" t="str">
        <f t="shared" si="1"/>
        <v/>
      </c>
      <c r="C95" s="24" t="str">
        <f>IF(ISNA(VLOOKUP(E95&amp;F95,Sheet1!C:E,3,0)),"",VLOOKUP(E95&amp;F95,Sheet1!C:E,3,0))</f>
        <v/>
      </c>
      <c r="D95" s="40"/>
      <c r="E95" s="25"/>
      <c r="F95" s="26"/>
      <c r="G95" s="27" t="str">
        <f>IF(ISNA(VLOOKUP(E95&amp;F95,Sheet1!C:E,2,0)),"",VLOOKUP(E95&amp;F95,Sheet1!C:E,2,0))</f>
        <v/>
      </c>
      <c r="H95" s="28"/>
      <c r="I95" s="28"/>
      <c r="J95" s="1"/>
    </row>
    <row r="96" spans="1:10" x14ac:dyDescent="0.3">
      <c r="A96" s="22">
        <v>86</v>
      </c>
      <c r="B96" s="23" t="str">
        <f t="shared" si="1"/>
        <v/>
      </c>
      <c r="C96" s="24" t="str">
        <f>IF(ISNA(VLOOKUP(E96&amp;F96,Sheet1!C:E,3,0)),"",VLOOKUP(E96&amp;F96,Sheet1!C:E,3,0))</f>
        <v/>
      </c>
      <c r="D96" s="40"/>
      <c r="E96" s="25"/>
      <c r="F96" s="26"/>
      <c r="G96" s="27" t="str">
        <f>IF(ISNA(VLOOKUP(E96&amp;F96,Sheet1!C:E,2,0)),"",VLOOKUP(E96&amp;F96,Sheet1!C:E,2,0))</f>
        <v/>
      </c>
      <c r="H96" s="28"/>
      <c r="I96" s="28"/>
      <c r="J96" s="1"/>
    </row>
    <row r="97" spans="1:10" x14ac:dyDescent="0.3">
      <c r="A97" s="22">
        <v>87</v>
      </c>
      <c r="B97" s="23" t="str">
        <f t="shared" si="1"/>
        <v/>
      </c>
      <c r="C97" s="24" t="str">
        <f>IF(ISNA(VLOOKUP(E97&amp;F97,Sheet1!C:E,3,0)),"",VLOOKUP(E97&amp;F97,Sheet1!C:E,3,0))</f>
        <v/>
      </c>
      <c r="D97" s="40"/>
      <c r="E97" s="25"/>
      <c r="F97" s="26"/>
      <c r="G97" s="27" t="str">
        <f>IF(ISNA(VLOOKUP(E97&amp;F97,Sheet1!C:E,2,0)),"",VLOOKUP(E97&amp;F97,Sheet1!C:E,2,0))</f>
        <v/>
      </c>
      <c r="H97" s="28"/>
      <c r="I97" s="28"/>
      <c r="J97" s="1"/>
    </row>
    <row r="98" spans="1:10" x14ac:dyDescent="0.3">
      <c r="A98" s="22">
        <v>88</v>
      </c>
      <c r="B98" s="23" t="str">
        <f t="shared" si="1"/>
        <v/>
      </c>
      <c r="C98" s="24" t="str">
        <f>IF(ISNA(VLOOKUP(E98&amp;F98,Sheet1!C:E,3,0)),"",VLOOKUP(E98&amp;F98,Sheet1!C:E,3,0))</f>
        <v/>
      </c>
      <c r="D98" s="40"/>
      <c r="E98" s="25"/>
      <c r="F98" s="26"/>
      <c r="G98" s="27" t="str">
        <f>IF(ISNA(VLOOKUP(E98&amp;F98,Sheet1!C:E,2,0)),"",VLOOKUP(E98&amp;F98,Sheet1!C:E,2,0))</f>
        <v/>
      </c>
      <c r="H98" s="28"/>
      <c r="I98" s="28"/>
      <c r="J98" s="1"/>
    </row>
    <row r="99" spans="1:10" x14ac:dyDescent="0.3">
      <c r="A99" s="22">
        <v>89</v>
      </c>
      <c r="B99" s="23" t="str">
        <f t="shared" si="1"/>
        <v/>
      </c>
      <c r="C99" s="24" t="str">
        <f>IF(ISNA(VLOOKUP(E99&amp;F99,Sheet1!C:E,3,0)),"",VLOOKUP(E99&amp;F99,Sheet1!C:E,3,0))</f>
        <v/>
      </c>
      <c r="D99" s="40"/>
      <c r="E99" s="25"/>
      <c r="F99" s="26"/>
      <c r="G99" s="27" t="str">
        <f>IF(ISNA(VLOOKUP(E99&amp;F99,Sheet1!C:E,2,0)),"",VLOOKUP(E99&amp;F99,Sheet1!C:E,2,0))</f>
        <v/>
      </c>
      <c r="H99" s="28"/>
      <c r="I99" s="28"/>
      <c r="J99" s="1"/>
    </row>
    <row r="100" spans="1:10" x14ac:dyDescent="0.3">
      <c r="A100" s="22">
        <v>90</v>
      </c>
      <c r="B100" s="23" t="str">
        <f t="shared" si="1"/>
        <v/>
      </c>
      <c r="C100" s="24" t="str">
        <f>IF(ISNA(VLOOKUP(E100&amp;F100,Sheet1!C:E,3,0)),"",VLOOKUP(E100&amp;F100,Sheet1!C:E,3,0))</f>
        <v/>
      </c>
      <c r="D100" s="40"/>
      <c r="E100" s="25"/>
      <c r="F100" s="26"/>
      <c r="G100" s="27" t="str">
        <f>IF(ISNA(VLOOKUP(E100&amp;F100,Sheet1!C:E,2,0)),"",VLOOKUP(E100&amp;F100,Sheet1!C:E,2,0))</f>
        <v/>
      </c>
      <c r="H100" s="28"/>
      <c r="I100" s="28"/>
      <c r="J100" s="1"/>
    </row>
    <row r="101" spans="1:10" x14ac:dyDescent="0.3">
      <c r="A101" s="22">
        <v>91</v>
      </c>
      <c r="B101" s="23" t="str">
        <f t="shared" si="1"/>
        <v/>
      </c>
      <c r="C101" s="24" t="str">
        <f>IF(ISNA(VLOOKUP(E101&amp;F101,Sheet1!C:E,3,0)),"",VLOOKUP(E101&amp;F101,Sheet1!C:E,3,0))</f>
        <v/>
      </c>
      <c r="D101" s="40"/>
      <c r="E101" s="25"/>
      <c r="F101" s="26"/>
      <c r="G101" s="27" t="str">
        <f>IF(ISNA(VLOOKUP(E101&amp;F101,Sheet1!C:E,2,0)),"",VLOOKUP(E101&amp;F101,Sheet1!C:E,2,0))</f>
        <v/>
      </c>
      <c r="H101" s="28"/>
      <c r="I101" s="28"/>
      <c r="J101" s="1"/>
    </row>
    <row r="102" spans="1:10" x14ac:dyDescent="0.3">
      <c r="A102" s="22">
        <v>92</v>
      </c>
      <c r="B102" s="23" t="str">
        <f t="shared" si="1"/>
        <v/>
      </c>
      <c r="C102" s="24" t="str">
        <f>IF(ISNA(VLOOKUP(E102&amp;F102,Sheet1!C:E,3,0)),"",VLOOKUP(E102&amp;F102,Sheet1!C:E,3,0))</f>
        <v/>
      </c>
      <c r="D102" s="40"/>
      <c r="E102" s="25"/>
      <c r="F102" s="26"/>
      <c r="G102" s="27" t="str">
        <f>IF(ISNA(VLOOKUP(E102&amp;F102,Sheet1!C:E,2,0)),"",VLOOKUP(E102&amp;F102,Sheet1!C:E,2,0))</f>
        <v/>
      </c>
      <c r="H102" s="28"/>
      <c r="I102" s="28"/>
      <c r="J102" s="1"/>
    </row>
    <row r="103" spans="1:10" x14ac:dyDescent="0.3">
      <c r="A103" s="22">
        <v>93</v>
      </c>
      <c r="B103" s="23" t="str">
        <f t="shared" si="1"/>
        <v/>
      </c>
      <c r="C103" s="24" t="str">
        <f>IF(ISNA(VLOOKUP(E103&amp;F103,Sheet1!C:E,3,0)),"",VLOOKUP(E103&amp;F103,Sheet1!C:E,3,0))</f>
        <v/>
      </c>
      <c r="D103" s="40"/>
      <c r="E103" s="25"/>
      <c r="F103" s="26"/>
      <c r="G103" s="27" t="str">
        <f>IF(ISNA(VLOOKUP(E103&amp;F103,Sheet1!C:E,2,0)),"",VLOOKUP(E103&amp;F103,Sheet1!C:E,2,0))</f>
        <v/>
      </c>
      <c r="H103" s="28"/>
      <c r="I103" s="28"/>
      <c r="J103" s="1"/>
    </row>
    <row r="104" spans="1:10" x14ac:dyDescent="0.3">
      <c r="A104" s="22">
        <v>94</v>
      </c>
      <c r="B104" s="23" t="str">
        <f t="shared" si="1"/>
        <v/>
      </c>
      <c r="C104" s="24" t="str">
        <f>IF(ISNA(VLOOKUP(E104&amp;F104,Sheet1!C:E,3,0)),"",VLOOKUP(E104&amp;F104,Sheet1!C:E,3,0))</f>
        <v/>
      </c>
      <c r="D104" s="40"/>
      <c r="E104" s="25"/>
      <c r="F104" s="26"/>
      <c r="G104" s="27" t="str">
        <f>IF(ISNA(VLOOKUP(E104&amp;F104,Sheet1!C:E,2,0)),"",VLOOKUP(E104&amp;F104,Sheet1!C:E,2,0))</f>
        <v/>
      </c>
      <c r="H104" s="28"/>
      <c r="I104" s="28"/>
      <c r="J104" s="1"/>
    </row>
    <row r="105" spans="1:10" x14ac:dyDescent="0.3">
      <c r="A105" s="22">
        <v>95</v>
      </c>
      <c r="B105" s="23" t="str">
        <f t="shared" si="1"/>
        <v/>
      </c>
      <c r="C105" s="24" t="str">
        <f>IF(ISNA(VLOOKUP(E105&amp;F105,Sheet1!C:E,3,0)),"",VLOOKUP(E105&amp;F105,Sheet1!C:E,3,0))</f>
        <v/>
      </c>
      <c r="D105" s="40"/>
      <c r="E105" s="25"/>
      <c r="F105" s="26"/>
      <c r="G105" s="27" t="str">
        <f>IF(ISNA(VLOOKUP(E105&amp;F105,Sheet1!C:E,2,0)),"",VLOOKUP(E105&amp;F105,Sheet1!C:E,2,0))</f>
        <v/>
      </c>
      <c r="H105" s="28"/>
      <c r="I105" s="28"/>
      <c r="J105" s="1"/>
    </row>
    <row r="106" spans="1:10" x14ac:dyDescent="0.3">
      <c r="A106" s="22">
        <v>96</v>
      </c>
      <c r="B106" s="23" t="str">
        <f t="shared" si="1"/>
        <v/>
      </c>
      <c r="C106" s="24" t="str">
        <f>IF(ISNA(VLOOKUP(E106&amp;F106,Sheet1!C:E,3,0)),"",VLOOKUP(E106&amp;F106,Sheet1!C:E,3,0))</f>
        <v/>
      </c>
      <c r="D106" s="40"/>
      <c r="E106" s="25"/>
      <c r="F106" s="26"/>
      <c r="G106" s="27" t="str">
        <f>IF(ISNA(VLOOKUP(E106&amp;F106,Sheet1!C:E,2,0)),"",VLOOKUP(E106&amp;F106,Sheet1!C:E,2,0))</f>
        <v/>
      </c>
      <c r="H106" s="28"/>
      <c r="I106" s="28"/>
      <c r="J106" s="1"/>
    </row>
    <row r="107" spans="1:10" x14ac:dyDescent="0.3">
      <c r="A107" s="22">
        <v>97</v>
      </c>
      <c r="B107" s="23" t="str">
        <f t="shared" si="1"/>
        <v/>
      </c>
      <c r="C107" s="24" t="str">
        <f>IF(ISNA(VLOOKUP(E107&amp;F107,Sheet1!C:E,3,0)),"",VLOOKUP(E107&amp;F107,Sheet1!C:E,3,0))</f>
        <v/>
      </c>
      <c r="D107" s="40"/>
      <c r="E107" s="25"/>
      <c r="F107" s="26"/>
      <c r="G107" s="27" t="str">
        <f>IF(ISNA(VLOOKUP(E107&amp;F107,Sheet1!C:E,2,0)),"",VLOOKUP(E107&amp;F107,Sheet1!C:E,2,0))</f>
        <v/>
      </c>
      <c r="H107" s="28"/>
      <c r="I107" s="28"/>
      <c r="J107" s="1"/>
    </row>
    <row r="108" spans="1:10" x14ac:dyDescent="0.3">
      <c r="A108" s="22">
        <v>98</v>
      </c>
      <c r="B108" s="23" t="str">
        <f t="shared" si="1"/>
        <v/>
      </c>
      <c r="C108" s="24" t="str">
        <f>IF(ISNA(VLOOKUP(E108&amp;F108,Sheet1!C:E,3,0)),"",VLOOKUP(E108&amp;F108,Sheet1!C:E,3,0))</f>
        <v/>
      </c>
      <c r="D108" s="40"/>
      <c r="E108" s="25"/>
      <c r="F108" s="26"/>
      <c r="G108" s="27" t="str">
        <f>IF(ISNA(VLOOKUP(E108&amp;F108,Sheet1!C:E,2,0)),"",VLOOKUP(E108&amp;F108,Sheet1!C:E,2,0))</f>
        <v/>
      </c>
      <c r="H108" s="28"/>
      <c r="I108" s="28"/>
      <c r="J108" s="1"/>
    </row>
    <row r="109" spans="1:10" x14ac:dyDescent="0.3">
      <c r="A109" s="22">
        <v>99</v>
      </c>
      <c r="B109" s="23" t="str">
        <f t="shared" si="1"/>
        <v/>
      </c>
      <c r="C109" s="24" t="str">
        <f>IF(ISNA(VLOOKUP(E109&amp;F109,Sheet1!C:E,3,0)),"",VLOOKUP(E109&amp;F109,Sheet1!C:E,3,0))</f>
        <v/>
      </c>
      <c r="D109" s="40"/>
      <c r="E109" s="25"/>
      <c r="F109" s="26"/>
      <c r="G109" s="27" t="str">
        <f>IF(ISNA(VLOOKUP(E109&amp;F109,Sheet1!C:E,2,0)),"",VLOOKUP(E109&amp;F109,Sheet1!C:E,2,0))</f>
        <v/>
      </c>
      <c r="H109" s="28"/>
      <c r="I109" s="28"/>
      <c r="J109" s="1"/>
    </row>
    <row r="110" spans="1:10" x14ac:dyDescent="0.3">
      <c r="A110" s="22">
        <v>100</v>
      </c>
      <c r="B110" s="23" t="str">
        <f t="shared" si="1"/>
        <v/>
      </c>
      <c r="C110" s="24" t="str">
        <f>IF(ISNA(VLOOKUP(E110&amp;F110,Sheet1!C:E,3,0)),"",VLOOKUP(E110&amp;F110,Sheet1!C:E,3,0))</f>
        <v/>
      </c>
      <c r="D110" s="40"/>
      <c r="E110" s="25"/>
      <c r="F110" s="26"/>
      <c r="G110" s="27" t="str">
        <f>IF(ISNA(VLOOKUP(E110&amp;F110,Sheet1!C:E,2,0)),"",VLOOKUP(E110&amp;F110,Sheet1!C:E,2,0))</f>
        <v/>
      </c>
      <c r="H110" s="28"/>
      <c r="I110" s="28"/>
      <c r="J110" s="1"/>
    </row>
    <row r="111" spans="1:10" x14ac:dyDescent="0.3">
      <c r="A111" s="22">
        <v>101</v>
      </c>
      <c r="B111" s="23" t="str">
        <f t="shared" si="1"/>
        <v/>
      </c>
      <c r="C111" s="24" t="str">
        <f>IF(ISNA(VLOOKUP(E111&amp;F111,Sheet1!C:E,3,0)),"",VLOOKUP(E111&amp;F111,Sheet1!C:E,3,0))</f>
        <v/>
      </c>
      <c r="D111" s="40"/>
      <c r="E111" s="25"/>
      <c r="F111" s="26"/>
      <c r="G111" s="27" t="str">
        <f>IF(ISNA(VLOOKUP(E111&amp;F111,Sheet1!C:E,2,0)),"",VLOOKUP(E111&amp;F111,Sheet1!C:E,2,0))</f>
        <v/>
      </c>
      <c r="H111" s="28"/>
      <c r="I111" s="28"/>
      <c r="J111" s="1"/>
    </row>
    <row r="112" spans="1:10" x14ac:dyDescent="0.3">
      <c r="A112" s="22">
        <v>102</v>
      </c>
      <c r="B112" s="23" t="str">
        <f t="shared" si="1"/>
        <v/>
      </c>
      <c r="C112" s="24" t="str">
        <f>IF(ISNA(VLOOKUP(E112&amp;F112,Sheet1!C:E,3,0)),"",VLOOKUP(E112&amp;F112,Sheet1!C:E,3,0))</f>
        <v/>
      </c>
      <c r="D112" s="40"/>
      <c r="E112" s="25"/>
      <c r="F112" s="26"/>
      <c r="G112" s="27" t="str">
        <f>IF(ISNA(VLOOKUP(E112&amp;F112,Sheet1!C:E,2,0)),"",VLOOKUP(E112&amp;F112,Sheet1!C:E,2,0))</f>
        <v/>
      </c>
      <c r="H112" s="28"/>
      <c r="I112" s="28"/>
      <c r="J112" s="1"/>
    </row>
    <row r="113" spans="1:10" x14ac:dyDescent="0.3">
      <c r="A113" s="22">
        <v>103</v>
      </c>
      <c r="B113" s="23" t="str">
        <f t="shared" si="1"/>
        <v/>
      </c>
      <c r="C113" s="24" t="str">
        <f>IF(ISNA(VLOOKUP(E113&amp;F113,Sheet1!C:E,3,0)),"",VLOOKUP(E113&amp;F113,Sheet1!C:E,3,0))</f>
        <v/>
      </c>
      <c r="D113" s="40"/>
      <c r="E113" s="25"/>
      <c r="F113" s="26"/>
      <c r="G113" s="27" t="str">
        <f>IF(ISNA(VLOOKUP(E113&amp;F113,Sheet1!C:E,2,0)),"",VLOOKUP(E113&amp;F113,Sheet1!C:E,2,0))</f>
        <v/>
      </c>
      <c r="H113" s="28"/>
      <c r="I113" s="28"/>
      <c r="J113" s="1"/>
    </row>
    <row r="114" spans="1:10" x14ac:dyDescent="0.3">
      <c r="A114" s="22">
        <v>104</v>
      </c>
      <c r="B114" s="23" t="str">
        <f t="shared" si="1"/>
        <v/>
      </c>
      <c r="C114" s="24" t="str">
        <f>IF(ISNA(VLOOKUP(E114&amp;F114,Sheet1!C:E,3,0)),"",VLOOKUP(E114&amp;F114,Sheet1!C:E,3,0))</f>
        <v/>
      </c>
      <c r="D114" s="40"/>
      <c r="E114" s="25"/>
      <c r="F114" s="26"/>
      <c r="G114" s="27" t="str">
        <f>IF(ISNA(VLOOKUP(E114&amp;F114,Sheet1!C:E,2,0)),"",VLOOKUP(E114&amp;F114,Sheet1!C:E,2,0))</f>
        <v/>
      </c>
      <c r="H114" s="28"/>
      <c r="I114" s="28"/>
      <c r="J114" s="1"/>
    </row>
    <row r="115" spans="1:10" x14ac:dyDescent="0.3">
      <c r="A115" s="22">
        <v>105</v>
      </c>
      <c r="B115" s="23" t="str">
        <f t="shared" si="1"/>
        <v/>
      </c>
      <c r="C115" s="24" t="str">
        <f>IF(ISNA(VLOOKUP(E115&amp;F115,Sheet1!C:E,3,0)),"",VLOOKUP(E115&amp;F115,Sheet1!C:E,3,0))</f>
        <v/>
      </c>
      <c r="D115" s="40"/>
      <c r="E115" s="25"/>
      <c r="F115" s="26"/>
      <c r="G115" s="27" t="str">
        <f>IF(ISNA(VLOOKUP(E115&amp;F115,Sheet1!C:E,2,0)),"",VLOOKUP(E115&amp;F115,Sheet1!C:E,2,0))</f>
        <v/>
      </c>
      <c r="H115" s="28"/>
      <c r="I115" s="28"/>
      <c r="J115" s="1"/>
    </row>
    <row r="116" spans="1:10" x14ac:dyDescent="0.3">
      <c r="A116" s="22">
        <v>106</v>
      </c>
      <c r="B116" s="23" t="str">
        <f t="shared" si="1"/>
        <v/>
      </c>
      <c r="C116" s="24" t="str">
        <f>IF(ISNA(VLOOKUP(E116&amp;F116,Sheet1!C:E,3,0)),"",VLOOKUP(E116&amp;F116,Sheet1!C:E,3,0))</f>
        <v/>
      </c>
      <c r="D116" s="40"/>
      <c r="E116" s="25"/>
      <c r="F116" s="26"/>
      <c r="G116" s="27" t="str">
        <f>IF(ISNA(VLOOKUP(E116&amp;F116,Sheet1!C:E,2,0)),"",VLOOKUP(E116&amp;F116,Sheet1!C:E,2,0))</f>
        <v/>
      </c>
      <c r="H116" s="28"/>
      <c r="I116" s="28"/>
      <c r="J116" s="1"/>
    </row>
    <row r="117" spans="1:10" x14ac:dyDescent="0.3">
      <c r="A117" s="22">
        <v>107</v>
      </c>
      <c r="B117" s="23" t="str">
        <f t="shared" si="1"/>
        <v/>
      </c>
      <c r="C117" s="24" t="str">
        <f>IF(ISNA(VLOOKUP(E117&amp;F117,Sheet1!C:E,3,0)),"",VLOOKUP(E117&amp;F117,Sheet1!C:E,3,0))</f>
        <v/>
      </c>
      <c r="D117" s="40"/>
      <c r="E117" s="25"/>
      <c r="F117" s="26"/>
      <c r="G117" s="27" t="str">
        <f>IF(ISNA(VLOOKUP(E117&amp;F117,Sheet1!C:E,2,0)),"",VLOOKUP(E117&amp;F117,Sheet1!C:E,2,0))</f>
        <v/>
      </c>
      <c r="H117" s="28"/>
      <c r="I117" s="28"/>
      <c r="J117" s="1"/>
    </row>
    <row r="118" spans="1:10" x14ac:dyDescent="0.3">
      <c r="A118" s="22">
        <v>108</v>
      </c>
      <c r="B118" s="23" t="str">
        <f t="shared" si="1"/>
        <v/>
      </c>
      <c r="C118" s="24" t="str">
        <f>IF(ISNA(VLOOKUP(E118&amp;F118,Sheet1!C:E,3,0)),"",VLOOKUP(E118&amp;F118,Sheet1!C:E,3,0))</f>
        <v/>
      </c>
      <c r="D118" s="40"/>
      <c r="E118" s="25"/>
      <c r="F118" s="26"/>
      <c r="G118" s="27" t="str">
        <f>IF(ISNA(VLOOKUP(E118&amp;F118,Sheet1!C:E,2,0)),"",VLOOKUP(E118&amp;F118,Sheet1!C:E,2,0))</f>
        <v/>
      </c>
      <c r="H118" s="28"/>
      <c r="I118" s="28"/>
      <c r="J118" s="1"/>
    </row>
    <row r="119" spans="1:10" x14ac:dyDescent="0.3">
      <c r="A119" s="22">
        <v>109</v>
      </c>
      <c r="B119" s="23" t="str">
        <f t="shared" si="1"/>
        <v/>
      </c>
      <c r="C119" s="24" t="str">
        <f>IF(ISNA(VLOOKUP(E119&amp;F119,Sheet1!C:E,3,0)),"",VLOOKUP(E119&amp;F119,Sheet1!C:E,3,0))</f>
        <v/>
      </c>
      <c r="D119" s="40"/>
      <c r="E119" s="25"/>
      <c r="F119" s="26"/>
      <c r="G119" s="27" t="str">
        <f>IF(ISNA(VLOOKUP(E119&amp;F119,Sheet1!C:E,2,0)),"",VLOOKUP(E119&amp;F119,Sheet1!C:E,2,0))</f>
        <v/>
      </c>
      <c r="H119" s="28"/>
      <c r="I119" s="28"/>
      <c r="J119" s="1"/>
    </row>
    <row r="120" spans="1:10" x14ac:dyDescent="0.3">
      <c r="A120" s="22">
        <v>110</v>
      </c>
      <c r="B120" s="23" t="str">
        <f t="shared" si="1"/>
        <v/>
      </c>
      <c r="C120" s="24" t="str">
        <f>IF(ISNA(VLOOKUP(E120&amp;F120,Sheet1!C:E,3,0)),"",VLOOKUP(E120&amp;F120,Sheet1!C:E,3,0))</f>
        <v/>
      </c>
      <c r="D120" s="40"/>
      <c r="E120" s="25"/>
      <c r="F120" s="26"/>
      <c r="G120" s="27" t="str">
        <f>IF(ISNA(VLOOKUP(E120&amp;F120,Sheet1!C:E,2,0)),"",VLOOKUP(E120&amp;F120,Sheet1!C:E,2,0))</f>
        <v/>
      </c>
      <c r="H120" s="28"/>
      <c r="I120" s="28"/>
      <c r="J120" s="1"/>
    </row>
    <row r="121" spans="1:10" x14ac:dyDescent="0.3">
      <c r="A121" s="22">
        <v>111</v>
      </c>
      <c r="B121" s="23" t="str">
        <f t="shared" si="1"/>
        <v/>
      </c>
      <c r="C121" s="24" t="str">
        <f>IF(ISNA(VLOOKUP(E121&amp;F121,Sheet1!C:E,3,0)),"",VLOOKUP(E121&amp;F121,Sheet1!C:E,3,0))</f>
        <v/>
      </c>
      <c r="D121" s="40"/>
      <c r="E121" s="25"/>
      <c r="F121" s="26"/>
      <c r="G121" s="27" t="str">
        <f>IF(ISNA(VLOOKUP(E121&amp;F121,Sheet1!C:E,2,0)),"",VLOOKUP(E121&amp;F121,Sheet1!C:E,2,0))</f>
        <v/>
      </c>
      <c r="H121" s="28"/>
      <c r="I121" s="28"/>
      <c r="J121" s="1"/>
    </row>
    <row r="122" spans="1:10" x14ac:dyDescent="0.3">
      <c r="A122" s="22">
        <v>112</v>
      </c>
      <c r="B122" s="23" t="str">
        <f t="shared" si="1"/>
        <v/>
      </c>
      <c r="C122" s="24" t="str">
        <f>IF(ISNA(VLOOKUP(E122&amp;F122,Sheet1!C:E,3,0)),"",VLOOKUP(E122&amp;F122,Sheet1!C:E,3,0))</f>
        <v/>
      </c>
      <c r="D122" s="40"/>
      <c r="E122" s="25"/>
      <c r="F122" s="26"/>
      <c r="G122" s="27" t="str">
        <f>IF(ISNA(VLOOKUP(E122&amp;F122,Sheet1!C:E,2,0)),"",VLOOKUP(E122&amp;F122,Sheet1!C:E,2,0))</f>
        <v/>
      </c>
      <c r="H122" s="28"/>
      <c r="I122" s="28"/>
      <c r="J122" s="1"/>
    </row>
    <row r="123" spans="1:10" x14ac:dyDescent="0.3">
      <c r="A123" s="22">
        <v>113</v>
      </c>
      <c r="B123" s="23" t="str">
        <f t="shared" si="1"/>
        <v/>
      </c>
      <c r="C123" s="24" t="str">
        <f>IF(ISNA(VLOOKUP(E123&amp;F123,Sheet1!C:E,3,0)),"",VLOOKUP(E123&amp;F123,Sheet1!C:E,3,0))</f>
        <v/>
      </c>
      <c r="D123" s="40"/>
      <c r="E123" s="25"/>
      <c r="F123" s="26"/>
      <c r="G123" s="27" t="str">
        <f>IF(ISNA(VLOOKUP(E123&amp;F123,Sheet1!C:E,2,0)),"",VLOOKUP(E123&amp;F123,Sheet1!C:E,2,0))</f>
        <v/>
      </c>
      <c r="H123" s="28"/>
      <c r="I123" s="28"/>
      <c r="J123" s="1"/>
    </row>
    <row r="124" spans="1:10" x14ac:dyDescent="0.3">
      <c r="A124" s="22">
        <v>114</v>
      </c>
      <c r="B124" s="23" t="str">
        <f t="shared" si="1"/>
        <v/>
      </c>
      <c r="C124" s="24" t="str">
        <f>IF(ISNA(VLOOKUP(E124&amp;F124,Sheet1!C:E,3,0)),"",VLOOKUP(E124&amp;F124,Sheet1!C:E,3,0))</f>
        <v/>
      </c>
      <c r="D124" s="40"/>
      <c r="E124" s="25"/>
      <c r="F124" s="26"/>
      <c r="G124" s="27" t="str">
        <f>IF(ISNA(VLOOKUP(E124&amp;F124,Sheet1!C:E,2,0)),"",VLOOKUP(E124&amp;F124,Sheet1!C:E,2,0))</f>
        <v/>
      </c>
      <c r="H124" s="28"/>
      <c r="I124" s="28"/>
      <c r="J124" s="1"/>
    </row>
    <row r="125" spans="1:10" x14ac:dyDescent="0.3">
      <c r="A125" s="22">
        <v>115</v>
      </c>
      <c r="B125" s="23" t="str">
        <f t="shared" si="1"/>
        <v/>
      </c>
      <c r="C125" s="24" t="str">
        <f>IF(ISNA(VLOOKUP(E125&amp;F125,Sheet1!C:E,3,0)),"",VLOOKUP(E125&amp;F125,Sheet1!C:E,3,0))</f>
        <v/>
      </c>
      <c r="D125" s="40"/>
      <c r="E125" s="25"/>
      <c r="F125" s="26"/>
      <c r="G125" s="27" t="str">
        <f>IF(ISNA(VLOOKUP(E125&amp;F125,Sheet1!C:E,2,0)),"",VLOOKUP(E125&amp;F125,Sheet1!C:E,2,0))</f>
        <v/>
      </c>
      <c r="H125" s="28"/>
      <c r="I125" s="28"/>
      <c r="J125" s="1"/>
    </row>
    <row r="126" spans="1:10" x14ac:dyDescent="0.3">
      <c r="A126" s="22">
        <v>116</v>
      </c>
      <c r="B126" s="23" t="str">
        <f t="shared" si="1"/>
        <v/>
      </c>
      <c r="C126" s="24" t="str">
        <f>IF(ISNA(VLOOKUP(E126&amp;F126,Sheet1!C:E,3,0)),"",VLOOKUP(E126&amp;F126,Sheet1!C:E,3,0))</f>
        <v/>
      </c>
      <c r="D126" s="40"/>
      <c r="E126" s="25"/>
      <c r="F126" s="26"/>
      <c r="G126" s="27" t="str">
        <f>IF(ISNA(VLOOKUP(E126&amp;F126,Sheet1!C:E,2,0)),"",VLOOKUP(E126&amp;F126,Sheet1!C:E,2,0))</f>
        <v/>
      </c>
      <c r="H126" s="28"/>
      <c r="I126" s="28"/>
      <c r="J126" s="1"/>
    </row>
    <row r="127" spans="1:10" x14ac:dyDescent="0.3">
      <c r="A127" s="22">
        <v>117</v>
      </c>
      <c r="B127" s="23" t="str">
        <f t="shared" si="1"/>
        <v/>
      </c>
      <c r="C127" s="24" t="str">
        <f>IF(ISNA(VLOOKUP(E127&amp;F127,Sheet1!C:E,3,0)),"",VLOOKUP(E127&amp;F127,Sheet1!C:E,3,0))</f>
        <v/>
      </c>
      <c r="D127" s="40"/>
      <c r="E127" s="25"/>
      <c r="F127" s="26"/>
      <c r="G127" s="27" t="str">
        <f>IF(ISNA(VLOOKUP(E127&amp;F127,Sheet1!C:E,2,0)),"",VLOOKUP(E127&amp;F127,Sheet1!C:E,2,0))</f>
        <v/>
      </c>
      <c r="H127" s="28"/>
      <c r="I127" s="28"/>
      <c r="J127" s="1"/>
    </row>
    <row r="128" spans="1:10" x14ac:dyDescent="0.3">
      <c r="A128" s="22">
        <v>118</v>
      </c>
      <c r="B128" s="23" t="str">
        <f t="shared" si="1"/>
        <v/>
      </c>
      <c r="C128" s="24" t="str">
        <f>IF(ISNA(VLOOKUP(E128&amp;F128,Sheet1!C:E,3,0)),"",VLOOKUP(E128&amp;F128,Sheet1!C:E,3,0))</f>
        <v/>
      </c>
      <c r="D128" s="40"/>
      <c r="E128" s="25"/>
      <c r="F128" s="26"/>
      <c r="G128" s="27" t="str">
        <f>IF(ISNA(VLOOKUP(E128&amp;F128,Sheet1!C:E,2,0)),"",VLOOKUP(E128&amp;F128,Sheet1!C:E,2,0))</f>
        <v/>
      </c>
      <c r="H128" s="28"/>
      <c r="I128" s="28"/>
      <c r="J128" s="1"/>
    </row>
    <row r="129" spans="1:10" x14ac:dyDescent="0.3">
      <c r="A129" s="22">
        <v>119</v>
      </c>
      <c r="B129" s="23" t="str">
        <f t="shared" si="1"/>
        <v/>
      </c>
      <c r="C129" s="24" t="str">
        <f>IF(ISNA(VLOOKUP(E129&amp;F129,Sheet1!C:E,3,0)),"",VLOOKUP(E129&amp;F129,Sheet1!C:E,3,0))</f>
        <v/>
      </c>
      <c r="D129" s="40"/>
      <c r="E129" s="25"/>
      <c r="F129" s="26"/>
      <c r="G129" s="27" t="str">
        <f>IF(ISNA(VLOOKUP(E129&amp;F129,Sheet1!C:E,2,0)),"",VLOOKUP(E129&amp;F129,Sheet1!C:E,2,0))</f>
        <v/>
      </c>
      <c r="H129" s="28"/>
      <c r="I129" s="28"/>
      <c r="J129" s="1"/>
    </row>
    <row r="130" spans="1:10" x14ac:dyDescent="0.3">
      <c r="A130" s="22">
        <v>120</v>
      </c>
      <c r="B130" s="23" t="str">
        <f t="shared" si="1"/>
        <v/>
      </c>
      <c r="C130" s="24" t="str">
        <f>IF(ISNA(VLOOKUP(E130&amp;F130,Sheet1!C:E,3,0)),"",VLOOKUP(E130&amp;F130,Sheet1!C:E,3,0))</f>
        <v/>
      </c>
      <c r="D130" s="40"/>
      <c r="E130" s="25"/>
      <c r="F130" s="26"/>
      <c r="G130" s="27" t="str">
        <f>IF(ISNA(VLOOKUP(E130&amp;F130,Sheet1!C:E,2,0)),"",VLOOKUP(E130&amp;F130,Sheet1!C:E,2,0))</f>
        <v/>
      </c>
      <c r="H130" s="28"/>
      <c r="I130" s="28"/>
      <c r="J130" s="1"/>
    </row>
    <row r="131" spans="1:10" x14ac:dyDescent="0.3">
      <c r="A131" s="22">
        <v>121</v>
      </c>
      <c r="B131" s="23" t="str">
        <f t="shared" si="1"/>
        <v/>
      </c>
      <c r="C131" s="24" t="str">
        <f>IF(ISNA(VLOOKUP(E131&amp;F131,Sheet1!C:E,3,0)),"",VLOOKUP(E131&amp;F131,Sheet1!C:E,3,0))</f>
        <v/>
      </c>
      <c r="D131" s="40"/>
      <c r="E131" s="25"/>
      <c r="F131" s="26"/>
      <c r="G131" s="27" t="str">
        <f>IF(ISNA(VLOOKUP(E131&amp;F131,Sheet1!C:E,2,0)),"",VLOOKUP(E131&amp;F131,Sheet1!C:E,2,0))</f>
        <v/>
      </c>
      <c r="H131" s="28"/>
      <c r="I131" s="28"/>
      <c r="J131" s="1"/>
    </row>
    <row r="132" spans="1:10" x14ac:dyDescent="0.3">
      <c r="A132" s="22">
        <v>122</v>
      </c>
      <c r="B132" s="23" t="str">
        <f t="shared" si="1"/>
        <v/>
      </c>
      <c r="C132" s="24" t="str">
        <f>IF(ISNA(VLOOKUP(E132&amp;F132,Sheet1!C:E,3,0)),"",VLOOKUP(E132&amp;F132,Sheet1!C:E,3,0))</f>
        <v/>
      </c>
      <c r="D132" s="40"/>
      <c r="E132" s="25"/>
      <c r="F132" s="26"/>
      <c r="G132" s="27" t="str">
        <f>IF(ISNA(VLOOKUP(E132&amp;F132,Sheet1!C:E,2,0)),"",VLOOKUP(E132&amp;F132,Sheet1!C:E,2,0))</f>
        <v/>
      </c>
      <c r="H132" s="28"/>
      <c r="I132" s="28"/>
      <c r="J132" s="1"/>
    </row>
    <row r="133" spans="1:10" x14ac:dyDescent="0.3">
      <c r="A133" s="22">
        <v>123</v>
      </c>
      <c r="B133" s="23" t="str">
        <f t="shared" si="1"/>
        <v/>
      </c>
      <c r="C133" s="24" t="str">
        <f>IF(ISNA(VLOOKUP(E133&amp;F133,Sheet1!C:E,3,0)),"",VLOOKUP(E133&amp;F133,Sheet1!C:E,3,0))</f>
        <v/>
      </c>
      <c r="D133" s="40"/>
      <c r="E133" s="25"/>
      <c r="F133" s="26"/>
      <c r="G133" s="27" t="str">
        <f>IF(ISNA(VLOOKUP(E133&amp;F133,Sheet1!C:E,2,0)),"",VLOOKUP(E133&amp;F133,Sheet1!C:E,2,0))</f>
        <v/>
      </c>
      <c r="H133" s="28"/>
      <c r="I133" s="28"/>
      <c r="J133" s="1"/>
    </row>
    <row r="134" spans="1:10" x14ac:dyDescent="0.3">
      <c r="A134" s="22">
        <v>124</v>
      </c>
      <c r="B134" s="23" t="str">
        <f t="shared" si="1"/>
        <v/>
      </c>
      <c r="C134" s="24" t="str">
        <f>IF(ISNA(VLOOKUP(E134&amp;F134,Sheet1!C:E,3,0)),"",VLOOKUP(E134&amp;F134,Sheet1!C:E,3,0))</f>
        <v/>
      </c>
      <c r="D134" s="40"/>
      <c r="E134" s="25"/>
      <c r="F134" s="26"/>
      <c r="G134" s="27" t="str">
        <f>IF(ISNA(VLOOKUP(E134&amp;F134,Sheet1!C:E,2,0)),"",VLOOKUP(E134&amp;F134,Sheet1!C:E,2,0))</f>
        <v/>
      </c>
      <c r="H134" s="28"/>
      <c r="I134" s="28"/>
      <c r="J134" s="1"/>
    </row>
    <row r="135" spans="1:10" x14ac:dyDescent="0.3">
      <c r="A135" s="22">
        <v>125</v>
      </c>
      <c r="B135" s="23" t="str">
        <f t="shared" si="1"/>
        <v/>
      </c>
      <c r="C135" s="24" t="str">
        <f>IF(ISNA(VLOOKUP(E135&amp;F135,Sheet1!C:E,3,0)),"",VLOOKUP(E135&amp;F135,Sheet1!C:E,3,0))</f>
        <v/>
      </c>
      <c r="D135" s="40"/>
      <c r="E135" s="25"/>
      <c r="F135" s="26"/>
      <c r="G135" s="27" t="str">
        <f>IF(ISNA(VLOOKUP(E135&amp;F135,Sheet1!C:E,2,0)),"",VLOOKUP(E135&amp;F135,Sheet1!C:E,2,0))</f>
        <v/>
      </c>
      <c r="H135" s="28"/>
      <c r="I135" s="28"/>
      <c r="J135" s="1"/>
    </row>
    <row r="136" spans="1:10" x14ac:dyDescent="0.3">
      <c r="A136" s="22">
        <v>126</v>
      </c>
      <c r="B136" s="23" t="str">
        <f t="shared" si="1"/>
        <v/>
      </c>
      <c r="C136" s="24" t="str">
        <f>IF(ISNA(VLOOKUP(E136&amp;F136,Sheet1!C:E,3,0)),"",VLOOKUP(E136&amp;F136,Sheet1!C:E,3,0))</f>
        <v/>
      </c>
      <c r="D136" s="40"/>
      <c r="E136" s="25"/>
      <c r="F136" s="26"/>
      <c r="G136" s="27" t="str">
        <f>IF(ISNA(VLOOKUP(E136&amp;F136,Sheet1!C:E,2,0)),"",VLOOKUP(E136&amp;F136,Sheet1!C:E,2,0))</f>
        <v/>
      </c>
      <c r="H136" s="28"/>
      <c r="I136" s="28"/>
      <c r="J136" s="1"/>
    </row>
    <row r="137" spans="1:10" x14ac:dyDescent="0.3">
      <c r="A137" s="22">
        <v>127</v>
      </c>
      <c r="B137" s="23" t="str">
        <f t="shared" si="1"/>
        <v/>
      </c>
      <c r="C137" s="24" t="str">
        <f>IF(ISNA(VLOOKUP(E137&amp;F137,Sheet1!C:E,3,0)),"",VLOOKUP(E137&amp;F137,Sheet1!C:E,3,0))</f>
        <v/>
      </c>
      <c r="D137" s="40"/>
      <c r="E137" s="25"/>
      <c r="F137" s="26"/>
      <c r="G137" s="27" t="str">
        <f>IF(ISNA(VLOOKUP(E137&amp;F137,Sheet1!C:E,2,0)),"",VLOOKUP(E137&amp;F137,Sheet1!C:E,2,0))</f>
        <v/>
      </c>
      <c r="H137" s="28"/>
      <c r="I137" s="28"/>
      <c r="J137" s="1"/>
    </row>
    <row r="138" spans="1:10" x14ac:dyDescent="0.3">
      <c r="A138" s="22">
        <v>128</v>
      </c>
      <c r="B138" s="23" t="str">
        <f t="shared" si="1"/>
        <v/>
      </c>
      <c r="C138" s="24" t="str">
        <f>IF(ISNA(VLOOKUP(E138&amp;F138,Sheet1!C:E,3,0)),"",VLOOKUP(E138&amp;F138,Sheet1!C:E,3,0))</f>
        <v/>
      </c>
      <c r="D138" s="40"/>
      <c r="E138" s="25"/>
      <c r="F138" s="26"/>
      <c r="G138" s="27" t="str">
        <f>IF(ISNA(VLOOKUP(E138&amp;F138,Sheet1!C:E,2,0)),"",VLOOKUP(E138&amp;F138,Sheet1!C:E,2,0))</f>
        <v/>
      </c>
      <c r="H138" s="28"/>
      <c r="I138" s="28"/>
      <c r="J138" s="1"/>
    </row>
    <row r="139" spans="1:10" x14ac:dyDescent="0.3">
      <c r="A139" s="22">
        <v>129</v>
      </c>
      <c r="B139" s="23" t="str">
        <f t="shared" si="1"/>
        <v/>
      </c>
      <c r="C139" s="24" t="str">
        <f>IF(ISNA(VLOOKUP(E139&amp;F139,Sheet1!C:E,3,0)),"",VLOOKUP(E139&amp;F139,Sheet1!C:E,3,0))</f>
        <v/>
      </c>
      <c r="D139" s="40"/>
      <c r="E139" s="25"/>
      <c r="F139" s="26"/>
      <c r="G139" s="27" t="str">
        <f>IF(ISNA(VLOOKUP(E139&amp;F139,Sheet1!C:E,2,0)),"",VLOOKUP(E139&amp;F139,Sheet1!C:E,2,0))</f>
        <v/>
      </c>
      <c r="H139" s="28"/>
      <c r="I139" s="28"/>
      <c r="J139" s="1"/>
    </row>
    <row r="140" spans="1:10" x14ac:dyDescent="0.3">
      <c r="A140" s="22">
        <v>130</v>
      </c>
      <c r="B140" s="23" t="str">
        <f t="shared" ref="B140:B203" si="2">IF(AND(OR(ISBLANK(F140),ISBLANK($C$2)),OR(ISBLANK(E140),ISBLANK($C$2))),"",$C$2)</f>
        <v/>
      </c>
      <c r="C140" s="24" t="str">
        <f>IF(ISNA(VLOOKUP(E140&amp;F140,Sheet1!C:E,3,0)),"",VLOOKUP(E140&amp;F140,Sheet1!C:E,3,0))</f>
        <v/>
      </c>
      <c r="D140" s="40"/>
      <c r="E140" s="25"/>
      <c r="F140" s="26"/>
      <c r="G140" s="27" t="str">
        <f>IF(ISNA(VLOOKUP(E140&amp;F140,Sheet1!C:E,2,0)),"",VLOOKUP(E140&amp;F140,Sheet1!C:E,2,0))</f>
        <v/>
      </c>
      <c r="H140" s="28"/>
      <c r="I140" s="28"/>
      <c r="J140" s="1"/>
    </row>
    <row r="141" spans="1:10" x14ac:dyDescent="0.3">
      <c r="A141" s="22">
        <v>131</v>
      </c>
      <c r="B141" s="23" t="str">
        <f t="shared" si="2"/>
        <v/>
      </c>
      <c r="C141" s="24" t="str">
        <f>IF(ISNA(VLOOKUP(E141&amp;F141,Sheet1!C:E,3,0)),"",VLOOKUP(E141&amp;F141,Sheet1!C:E,3,0))</f>
        <v/>
      </c>
      <c r="D141" s="40"/>
      <c r="E141" s="25"/>
      <c r="F141" s="26"/>
      <c r="G141" s="27" t="str">
        <f>IF(ISNA(VLOOKUP(E141&amp;F141,Sheet1!C:E,2,0)),"",VLOOKUP(E141&amp;F141,Sheet1!C:E,2,0))</f>
        <v/>
      </c>
      <c r="H141" s="28"/>
      <c r="I141" s="28"/>
      <c r="J141" s="1"/>
    </row>
    <row r="142" spans="1:10" x14ac:dyDescent="0.3">
      <c r="A142" s="22">
        <v>132</v>
      </c>
      <c r="B142" s="23" t="str">
        <f t="shared" si="2"/>
        <v/>
      </c>
      <c r="C142" s="24" t="str">
        <f>IF(ISNA(VLOOKUP(E142&amp;F142,Sheet1!C:E,3,0)),"",VLOOKUP(E142&amp;F142,Sheet1!C:E,3,0))</f>
        <v/>
      </c>
      <c r="D142" s="40"/>
      <c r="E142" s="25"/>
      <c r="F142" s="26"/>
      <c r="G142" s="27" t="str">
        <f>IF(ISNA(VLOOKUP(E142&amp;F142,Sheet1!C:E,2,0)),"",VLOOKUP(E142&amp;F142,Sheet1!C:E,2,0))</f>
        <v/>
      </c>
      <c r="H142" s="28"/>
      <c r="I142" s="28"/>
      <c r="J142" s="1"/>
    </row>
    <row r="143" spans="1:10" x14ac:dyDescent="0.3">
      <c r="A143" s="22">
        <v>133</v>
      </c>
      <c r="B143" s="23" t="str">
        <f t="shared" si="2"/>
        <v/>
      </c>
      <c r="C143" s="24" t="str">
        <f>IF(ISNA(VLOOKUP(E143&amp;F143,Sheet1!C:E,3,0)),"",VLOOKUP(E143&amp;F143,Sheet1!C:E,3,0))</f>
        <v/>
      </c>
      <c r="D143" s="40"/>
      <c r="E143" s="25"/>
      <c r="F143" s="26"/>
      <c r="G143" s="27" t="str">
        <f>IF(ISNA(VLOOKUP(E143&amp;F143,Sheet1!C:E,2,0)),"",VLOOKUP(E143&amp;F143,Sheet1!C:E,2,0))</f>
        <v/>
      </c>
      <c r="H143" s="28"/>
      <c r="I143" s="28"/>
      <c r="J143" s="1"/>
    </row>
    <row r="144" spans="1:10" x14ac:dyDescent="0.3">
      <c r="A144" s="22">
        <v>134</v>
      </c>
      <c r="B144" s="23" t="str">
        <f t="shared" si="2"/>
        <v/>
      </c>
      <c r="C144" s="24" t="str">
        <f>IF(ISNA(VLOOKUP(E144&amp;F144,Sheet1!C:E,3,0)),"",VLOOKUP(E144&amp;F144,Sheet1!C:E,3,0))</f>
        <v/>
      </c>
      <c r="D144" s="40"/>
      <c r="E144" s="25"/>
      <c r="F144" s="26"/>
      <c r="G144" s="27" t="str">
        <f>IF(ISNA(VLOOKUP(E144&amp;F144,Sheet1!C:E,2,0)),"",VLOOKUP(E144&amp;F144,Sheet1!C:E,2,0))</f>
        <v/>
      </c>
      <c r="H144" s="28"/>
      <c r="I144" s="28"/>
      <c r="J144" s="1"/>
    </row>
    <row r="145" spans="1:10" x14ac:dyDescent="0.3">
      <c r="A145" s="22">
        <v>135</v>
      </c>
      <c r="B145" s="23" t="str">
        <f t="shared" si="2"/>
        <v/>
      </c>
      <c r="C145" s="24" t="str">
        <f>IF(ISNA(VLOOKUP(E145&amp;F145,Sheet1!C:E,3,0)),"",VLOOKUP(E145&amp;F145,Sheet1!C:E,3,0))</f>
        <v/>
      </c>
      <c r="D145" s="40"/>
      <c r="E145" s="25"/>
      <c r="F145" s="26"/>
      <c r="G145" s="27" t="str">
        <f>IF(ISNA(VLOOKUP(E145&amp;F145,Sheet1!C:E,2,0)),"",VLOOKUP(E145&amp;F145,Sheet1!C:E,2,0))</f>
        <v/>
      </c>
      <c r="H145" s="28"/>
      <c r="I145" s="28"/>
      <c r="J145" s="1"/>
    </row>
    <row r="146" spans="1:10" x14ac:dyDescent="0.3">
      <c r="A146" s="22">
        <v>136</v>
      </c>
      <c r="B146" s="23" t="str">
        <f t="shared" si="2"/>
        <v/>
      </c>
      <c r="C146" s="24" t="str">
        <f>IF(ISNA(VLOOKUP(E146&amp;F146,Sheet1!C:E,3,0)),"",VLOOKUP(E146&amp;F146,Sheet1!C:E,3,0))</f>
        <v/>
      </c>
      <c r="D146" s="40"/>
      <c r="E146" s="25"/>
      <c r="F146" s="26"/>
      <c r="G146" s="27" t="str">
        <f>IF(ISNA(VLOOKUP(E146&amp;F146,Sheet1!C:E,2,0)),"",VLOOKUP(E146&amp;F146,Sheet1!C:E,2,0))</f>
        <v/>
      </c>
      <c r="H146" s="28"/>
      <c r="I146" s="28"/>
      <c r="J146" s="1"/>
    </row>
    <row r="147" spans="1:10" x14ac:dyDescent="0.3">
      <c r="A147" s="22">
        <v>137</v>
      </c>
      <c r="B147" s="23" t="str">
        <f t="shared" si="2"/>
        <v/>
      </c>
      <c r="C147" s="24" t="str">
        <f>IF(ISNA(VLOOKUP(E147&amp;F147,Sheet1!C:E,3,0)),"",VLOOKUP(E147&amp;F147,Sheet1!C:E,3,0))</f>
        <v/>
      </c>
      <c r="D147" s="40"/>
      <c r="E147" s="25"/>
      <c r="F147" s="26"/>
      <c r="G147" s="27" t="str">
        <f>IF(ISNA(VLOOKUP(E147&amp;F147,Sheet1!C:E,2,0)),"",VLOOKUP(E147&amp;F147,Sheet1!C:E,2,0))</f>
        <v/>
      </c>
      <c r="H147" s="28"/>
      <c r="I147" s="28"/>
      <c r="J147" s="1"/>
    </row>
    <row r="148" spans="1:10" x14ac:dyDescent="0.3">
      <c r="A148" s="22">
        <v>138</v>
      </c>
      <c r="B148" s="23" t="str">
        <f t="shared" si="2"/>
        <v/>
      </c>
      <c r="C148" s="24" t="str">
        <f>IF(ISNA(VLOOKUP(E148&amp;F148,Sheet1!C:E,3,0)),"",VLOOKUP(E148&amp;F148,Sheet1!C:E,3,0))</f>
        <v/>
      </c>
      <c r="D148" s="40"/>
      <c r="E148" s="25"/>
      <c r="F148" s="26"/>
      <c r="G148" s="27" t="str">
        <f>IF(ISNA(VLOOKUP(E148&amp;F148,Sheet1!C:E,2,0)),"",VLOOKUP(E148&amp;F148,Sheet1!C:E,2,0))</f>
        <v/>
      </c>
      <c r="H148" s="28"/>
      <c r="I148" s="28"/>
      <c r="J148" s="1"/>
    </row>
    <row r="149" spans="1:10" x14ac:dyDescent="0.3">
      <c r="A149" s="22">
        <v>139</v>
      </c>
      <c r="B149" s="23" t="str">
        <f t="shared" si="2"/>
        <v/>
      </c>
      <c r="C149" s="24" t="str">
        <f>IF(ISNA(VLOOKUP(E149&amp;F149,Sheet1!C:E,3,0)),"",VLOOKUP(E149&amp;F149,Sheet1!C:E,3,0))</f>
        <v/>
      </c>
      <c r="D149" s="40"/>
      <c r="E149" s="25"/>
      <c r="F149" s="26"/>
      <c r="G149" s="27" t="str">
        <f>IF(ISNA(VLOOKUP(E149&amp;F149,Sheet1!C:E,2,0)),"",VLOOKUP(E149&amp;F149,Sheet1!C:E,2,0))</f>
        <v/>
      </c>
      <c r="H149" s="28"/>
      <c r="I149" s="28"/>
      <c r="J149" s="1"/>
    </row>
    <row r="150" spans="1:10" x14ac:dyDescent="0.3">
      <c r="A150" s="22">
        <v>140</v>
      </c>
      <c r="B150" s="23" t="str">
        <f t="shared" si="2"/>
        <v/>
      </c>
      <c r="C150" s="24" t="str">
        <f>IF(ISNA(VLOOKUP(E150&amp;F150,Sheet1!C:E,3,0)),"",VLOOKUP(E150&amp;F150,Sheet1!C:E,3,0))</f>
        <v/>
      </c>
      <c r="D150" s="40"/>
      <c r="E150" s="25"/>
      <c r="F150" s="26"/>
      <c r="G150" s="27" t="str">
        <f>IF(ISNA(VLOOKUP(E150&amp;F150,Sheet1!C:E,2,0)),"",VLOOKUP(E150&amp;F150,Sheet1!C:E,2,0))</f>
        <v/>
      </c>
      <c r="H150" s="28"/>
      <c r="I150" s="28"/>
      <c r="J150" s="1"/>
    </row>
    <row r="151" spans="1:10" x14ac:dyDescent="0.3">
      <c r="A151" s="22">
        <v>141</v>
      </c>
      <c r="B151" s="23" t="str">
        <f t="shared" si="2"/>
        <v/>
      </c>
      <c r="C151" s="24" t="str">
        <f>IF(ISNA(VLOOKUP(E151&amp;F151,Sheet1!C:E,3,0)),"",VLOOKUP(E151&amp;F151,Sheet1!C:E,3,0))</f>
        <v/>
      </c>
      <c r="D151" s="40"/>
      <c r="E151" s="25"/>
      <c r="F151" s="26"/>
      <c r="G151" s="27" t="str">
        <f>IF(ISNA(VLOOKUP(E151&amp;F151,Sheet1!C:E,2,0)),"",VLOOKUP(E151&amp;F151,Sheet1!C:E,2,0))</f>
        <v/>
      </c>
      <c r="H151" s="28"/>
      <c r="I151" s="28"/>
      <c r="J151" s="1"/>
    </row>
    <row r="152" spans="1:10" x14ac:dyDescent="0.3">
      <c r="A152" s="22">
        <v>142</v>
      </c>
      <c r="B152" s="23" t="str">
        <f t="shared" si="2"/>
        <v/>
      </c>
      <c r="C152" s="24" t="str">
        <f>IF(ISNA(VLOOKUP(E152&amp;F152,Sheet1!C:E,3,0)),"",VLOOKUP(E152&amp;F152,Sheet1!C:E,3,0))</f>
        <v/>
      </c>
      <c r="D152" s="40"/>
      <c r="E152" s="25"/>
      <c r="F152" s="26"/>
      <c r="G152" s="27" t="str">
        <f>IF(ISNA(VLOOKUP(E152&amp;F152,Sheet1!C:E,2,0)),"",VLOOKUP(E152&amp;F152,Sheet1!C:E,2,0))</f>
        <v/>
      </c>
      <c r="H152" s="28"/>
      <c r="I152" s="28"/>
      <c r="J152" s="1"/>
    </row>
    <row r="153" spans="1:10" x14ac:dyDescent="0.3">
      <c r="A153" s="22">
        <v>143</v>
      </c>
      <c r="B153" s="23" t="str">
        <f t="shared" si="2"/>
        <v/>
      </c>
      <c r="C153" s="24" t="str">
        <f>IF(ISNA(VLOOKUP(E153&amp;F153,Sheet1!C:E,3,0)),"",VLOOKUP(E153&amp;F153,Sheet1!C:E,3,0))</f>
        <v/>
      </c>
      <c r="D153" s="40"/>
      <c r="E153" s="25"/>
      <c r="F153" s="26"/>
      <c r="G153" s="27" t="str">
        <f>IF(ISNA(VLOOKUP(E153&amp;F153,Sheet1!C:E,2,0)),"",VLOOKUP(E153&amp;F153,Sheet1!C:E,2,0))</f>
        <v/>
      </c>
      <c r="H153" s="28"/>
      <c r="I153" s="28"/>
      <c r="J153" s="1"/>
    </row>
    <row r="154" spans="1:10" x14ac:dyDescent="0.3">
      <c r="A154" s="22">
        <v>144</v>
      </c>
      <c r="B154" s="23" t="str">
        <f t="shared" si="2"/>
        <v/>
      </c>
      <c r="C154" s="24" t="str">
        <f>IF(ISNA(VLOOKUP(E154&amp;F154,Sheet1!C:E,3,0)),"",VLOOKUP(E154&amp;F154,Sheet1!C:E,3,0))</f>
        <v/>
      </c>
      <c r="D154" s="40"/>
      <c r="E154" s="25"/>
      <c r="F154" s="26"/>
      <c r="G154" s="27" t="str">
        <f>IF(ISNA(VLOOKUP(E154&amp;F154,Sheet1!C:E,2,0)),"",VLOOKUP(E154&amp;F154,Sheet1!C:E,2,0))</f>
        <v/>
      </c>
      <c r="H154" s="28"/>
      <c r="I154" s="28"/>
      <c r="J154" s="1"/>
    </row>
    <row r="155" spans="1:10" x14ac:dyDescent="0.3">
      <c r="A155" s="22">
        <v>145</v>
      </c>
      <c r="B155" s="23" t="str">
        <f t="shared" si="2"/>
        <v/>
      </c>
      <c r="C155" s="24" t="str">
        <f>IF(ISNA(VLOOKUP(E155&amp;F155,Sheet1!C:E,3,0)),"",VLOOKUP(E155&amp;F155,Sheet1!C:E,3,0))</f>
        <v/>
      </c>
      <c r="D155" s="40"/>
      <c r="E155" s="25"/>
      <c r="F155" s="26"/>
      <c r="G155" s="27" t="str">
        <f>IF(ISNA(VLOOKUP(E155&amp;F155,Sheet1!C:E,2,0)),"",VLOOKUP(E155&amp;F155,Sheet1!C:E,2,0))</f>
        <v/>
      </c>
      <c r="H155" s="28"/>
      <c r="I155" s="28"/>
      <c r="J155" s="1"/>
    </row>
    <row r="156" spans="1:10" x14ac:dyDescent="0.3">
      <c r="A156" s="22">
        <v>146</v>
      </c>
      <c r="B156" s="23" t="str">
        <f t="shared" si="2"/>
        <v/>
      </c>
      <c r="C156" s="24" t="str">
        <f>IF(ISNA(VLOOKUP(E156&amp;F156,Sheet1!C:E,3,0)),"",VLOOKUP(E156&amp;F156,Sheet1!C:E,3,0))</f>
        <v/>
      </c>
      <c r="D156" s="40"/>
      <c r="E156" s="25"/>
      <c r="F156" s="26"/>
      <c r="G156" s="27" t="str">
        <f>IF(ISNA(VLOOKUP(E156&amp;F156,Sheet1!C:E,2,0)),"",VLOOKUP(E156&amp;F156,Sheet1!C:E,2,0))</f>
        <v/>
      </c>
      <c r="H156" s="28"/>
      <c r="I156" s="28"/>
      <c r="J156" s="1"/>
    </row>
    <row r="157" spans="1:10" x14ac:dyDescent="0.3">
      <c r="A157" s="22">
        <v>147</v>
      </c>
      <c r="B157" s="23" t="str">
        <f t="shared" si="2"/>
        <v/>
      </c>
      <c r="C157" s="24" t="str">
        <f>IF(ISNA(VLOOKUP(E157&amp;F157,Sheet1!C:E,3,0)),"",VLOOKUP(E157&amp;F157,Sheet1!C:E,3,0))</f>
        <v/>
      </c>
      <c r="D157" s="40"/>
      <c r="E157" s="25"/>
      <c r="F157" s="26"/>
      <c r="G157" s="27" t="str">
        <f>IF(ISNA(VLOOKUP(E157&amp;F157,Sheet1!C:E,2,0)),"",VLOOKUP(E157&amp;F157,Sheet1!C:E,2,0))</f>
        <v/>
      </c>
      <c r="H157" s="28"/>
      <c r="I157" s="28"/>
      <c r="J157" s="1"/>
    </row>
    <row r="158" spans="1:10" x14ac:dyDescent="0.3">
      <c r="A158" s="22">
        <v>148</v>
      </c>
      <c r="B158" s="23" t="str">
        <f t="shared" si="2"/>
        <v/>
      </c>
      <c r="C158" s="24" t="str">
        <f>IF(ISNA(VLOOKUP(E158&amp;F158,Sheet1!C:E,3,0)),"",VLOOKUP(E158&amp;F158,Sheet1!C:E,3,0))</f>
        <v/>
      </c>
      <c r="D158" s="40"/>
      <c r="E158" s="25"/>
      <c r="F158" s="26"/>
      <c r="G158" s="27" t="str">
        <f>IF(ISNA(VLOOKUP(E158&amp;F158,Sheet1!C:E,2,0)),"",VLOOKUP(E158&amp;F158,Sheet1!C:E,2,0))</f>
        <v/>
      </c>
      <c r="H158" s="28"/>
      <c r="I158" s="28"/>
      <c r="J158" s="1"/>
    </row>
    <row r="159" spans="1:10" x14ac:dyDescent="0.3">
      <c r="A159" s="22">
        <v>149</v>
      </c>
      <c r="B159" s="23" t="str">
        <f t="shared" si="2"/>
        <v/>
      </c>
      <c r="C159" s="24" t="str">
        <f>IF(ISNA(VLOOKUP(E159&amp;F159,Sheet1!C:E,3,0)),"",VLOOKUP(E159&amp;F159,Sheet1!C:E,3,0))</f>
        <v/>
      </c>
      <c r="D159" s="40"/>
      <c r="E159" s="25"/>
      <c r="F159" s="26"/>
      <c r="G159" s="27" t="str">
        <f>IF(ISNA(VLOOKUP(E159&amp;F159,Sheet1!C:E,2,0)),"",VLOOKUP(E159&amp;F159,Sheet1!C:E,2,0))</f>
        <v/>
      </c>
      <c r="H159" s="28"/>
      <c r="I159" s="28"/>
      <c r="J159" s="1"/>
    </row>
    <row r="160" spans="1:10" x14ac:dyDescent="0.3">
      <c r="A160" s="22">
        <v>150</v>
      </c>
      <c r="B160" s="23" t="str">
        <f t="shared" si="2"/>
        <v/>
      </c>
      <c r="C160" s="24" t="str">
        <f>IF(ISNA(VLOOKUP(E160&amp;F160,Sheet1!C:E,3,0)),"",VLOOKUP(E160&amp;F160,Sheet1!C:E,3,0))</f>
        <v/>
      </c>
      <c r="D160" s="40"/>
      <c r="E160" s="25"/>
      <c r="F160" s="26"/>
      <c r="G160" s="27" t="str">
        <f>IF(ISNA(VLOOKUP(E160&amp;F160,Sheet1!C:E,2,0)),"",VLOOKUP(E160&amp;F160,Sheet1!C:E,2,0))</f>
        <v/>
      </c>
      <c r="H160" s="28"/>
      <c r="I160" s="28"/>
      <c r="J160" s="1"/>
    </row>
    <row r="161" spans="1:10" x14ac:dyDescent="0.3">
      <c r="A161" s="22">
        <v>151</v>
      </c>
      <c r="B161" s="23" t="str">
        <f t="shared" si="2"/>
        <v/>
      </c>
      <c r="C161" s="24" t="str">
        <f>IF(ISNA(VLOOKUP(E161&amp;F161,Sheet1!C:E,3,0)),"",VLOOKUP(E161&amp;F161,Sheet1!C:E,3,0))</f>
        <v/>
      </c>
      <c r="D161" s="40"/>
      <c r="E161" s="25"/>
      <c r="F161" s="26"/>
      <c r="G161" s="27" t="str">
        <f>IF(ISNA(VLOOKUP(E161&amp;F161,Sheet1!C:E,2,0)),"",VLOOKUP(E161&amp;F161,Sheet1!C:E,2,0))</f>
        <v/>
      </c>
      <c r="H161" s="28"/>
      <c r="I161" s="28"/>
      <c r="J161" s="1"/>
    </row>
    <row r="162" spans="1:10" x14ac:dyDescent="0.3">
      <c r="A162" s="22">
        <v>152</v>
      </c>
      <c r="B162" s="23" t="str">
        <f t="shared" si="2"/>
        <v/>
      </c>
      <c r="C162" s="24" t="str">
        <f>IF(ISNA(VLOOKUP(E162&amp;F162,Sheet1!C:E,3,0)),"",VLOOKUP(E162&amp;F162,Sheet1!C:E,3,0))</f>
        <v/>
      </c>
      <c r="D162" s="40"/>
      <c r="E162" s="25"/>
      <c r="F162" s="26"/>
      <c r="G162" s="27" t="str">
        <f>IF(ISNA(VLOOKUP(E162&amp;F162,Sheet1!C:E,2,0)),"",VLOOKUP(E162&amp;F162,Sheet1!C:E,2,0))</f>
        <v/>
      </c>
      <c r="H162" s="28"/>
      <c r="I162" s="28"/>
      <c r="J162" s="1"/>
    </row>
    <row r="163" spans="1:10" x14ac:dyDescent="0.3">
      <c r="A163" s="22">
        <v>153</v>
      </c>
      <c r="B163" s="23" t="str">
        <f t="shared" si="2"/>
        <v/>
      </c>
      <c r="C163" s="24" t="str">
        <f>IF(ISNA(VLOOKUP(E163&amp;F163,Sheet1!C:E,3,0)),"",VLOOKUP(E163&amp;F163,Sheet1!C:E,3,0))</f>
        <v/>
      </c>
      <c r="D163" s="40"/>
      <c r="E163" s="25"/>
      <c r="F163" s="26"/>
      <c r="G163" s="27" t="str">
        <f>IF(ISNA(VLOOKUP(E163&amp;F163,Sheet1!C:E,2,0)),"",VLOOKUP(E163&amp;F163,Sheet1!C:E,2,0))</f>
        <v/>
      </c>
      <c r="H163" s="28"/>
      <c r="I163" s="28"/>
      <c r="J163" s="1"/>
    </row>
    <row r="164" spans="1:10" x14ac:dyDescent="0.3">
      <c r="A164" s="22">
        <v>154</v>
      </c>
      <c r="B164" s="23" t="str">
        <f t="shared" si="2"/>
        <v/>
      </c>
      <c r="C164" s="24" t="str">
        <f>IF(ISNA(VLOOKUP(E164&amp;F164,Sheet1!C:E,3,0)),"",VLOOKUP(E164&amp;F164,Sheet1!C:E,3,0))</f>
        <v/>
      </c>
      <c r="D164" s="40"/>
      <c r="E164" s="25"/>
      <c r="F164" s="26"/>
      <c r="G164" s="27" t="str">
        <f>IF(ISNA(VLOOKUP(E164&amp;F164,Sheet1!C:E,2,0)),"",VLOOKUP(E164&amp;F164,Sheet1!C:E,2,0))</f>
        <v/>
      </c>
      <c r="H164" s="28"/>
      <c r="I164" s="28"/>
      <c r="J164" s="1"/>
    </row>
    <row r="165" spans="1:10" x14ac:dyDescent="0.3">
      <c r="A165" s="22">
        <v>155</v>
      </c>
      <c r="B165" s="23" t="str">
        <f t="shared" si="2"/>
        <v/>
      </c>
      <c r="C165" s="24" t="str">
        <f>IF(ISNA(VLOOKUP(E165&amp;F165,Sheet1!C:E,3,0)),"",VLOOKUP(E165&amp;F165,Sheet1!C:E,3,0))</f>
        <v/>
      </c>
      <c r="D165" s="40"/>
      <c r="E165" s="25"/>
      <c r="F165" s="26"/>
      <c r="G165" s="27" t="str">
        <f>IF(ISNA(VLOOKUP(E165&amp;F165,Sheet1!C:E,2,0)),"",VLOOKUP(E165&amp;F165,Sheet1!C:E,2,0))</f>
        <v/>
      </c>
      <c r="H165" s="28"/>
      <c r="I165" s="28"/>
      <c r="J165" s="1"/>
    </row>
    <row r="166" spans="1:10" x14ac:dyDescent="0.3">
      <c r="A166" s="22">
        <v>156</v>
      </c>
      <c r="B166" s="23" t="str">
        <f t="shared" si="2"/>
        <v/>
      </c>
      <c r="C166" s="24" t="str">
        <f>IF(ISNA(VLOOKUP(E166&amp;F166,Sheet1!C:E,3,0)),"",VLOOKUP(E166&amp;F166,Sheet1!C:E,3,0))</f>
        <v/>
      </c>
      <c r="D166" s="40"/>
      <c r="E166" s="25"/>
      <c r="F166" s="26"/>
      <c r="G166" s="27" t="str">
        <f>IF(ISNA(VLOOKUP(E166&amp;F166,Sheet1!C:E,2,0)),"",VLOOKUP(E166&amp;F166,Sheet1!C:E,2,0))</f>
        <v/>
      </c>
      <c r="H166" s="28"/>
      <c r="I166" s="28"/>
      <c r="J166" s="1"/>
    </row>
    <row r="167" spans="1:10" x14ac:dyDescent="0.3">
      <c r="A167" s="22">
        <v>157</v>
      </c>
      <c r="B167" s="23" t="str">
        <f t="shared" si="2"/>
        <v/>
      </c>
      <c r="C167" s="24" t="str">
        <f>IF(ISNA(VLOOKUP(E167&amp;F167,Sheet1!C:E,3,0)),"",VLOOKUP(E167&amp;F167,Sheet1!C:E,3,0))</f>
        <v/>
      </c>
      <c r="D167" s="40"/>
      <c r="E167" s="25"/>
      <c r="F167" s="26"/>
      <c r="G167" s="27" t="str">
        <f>IF(ISNA(VLOOKUP(E167&amp;F167,Sheet1!C:E,2,0)),"",VLOOKUP(E167&amp;F167,Sheet1!C:E,2,0))</f>
        <v/>
      </c>
      <c r="H167" s="28"/>
      <c r="I167" s="28"/>
      <c r="J167" s="1"/>
    </row>
    <row r="168" spans="1:10" x14ac:dyDescent="0.3">
      <c r="A168" s="22">
        <v>158</v>
      </c>
      <c r="B168" s="23" t="str">
        <f t="shared" si="2"/>
        <v/>
      </c>
      <c r="C168" s="24" t="str">
        <f>IF(ISNA(VLOOKUP(E168&amp;F168,Sheet1!C:E,3,0)),"",VLOOKUP(E168&amp;F168,Sheet1!C:E,3,0))</f>
        <v/>
      </c>
      <c r="D168" s="40"/>
      <c r="E168" s="25"/>
      <c r="F168" s="26"/>
      <c r="G168" s="27" t="str">
        <f>IF(ISNA(VLOOKUP(E168&amp;F168,Sheet1!C:E,2,0)),"",VLOOKUP(E168&amp;F168,Sheet1!C:E,2,0))</f>
        <v/>
      </c>
      <c r="H168" s="28"/>
      <c r="I168" s="28"/>
      <c r="J168" s="1"/>
    </row>
    <row r="169" spans="1:10" x14ac:dyDescent="0.3">
      <c r="A169" s="22">
        <v>159</v>
      </c>
      <c r="B169" s="23" t="str">
        <f t="shared" si="2"/>
        <v/>
      </c>
      <c r="C169" s="24" t="str">
        <f>IF(ISNA(VLOOKUP(E169&amp;F169,Sheet1!C:E,3,0)),"",VLOOKUP(E169&amp;F169,Sheet1!C:E,3,0))</f>
        <v/>
      </c>
      <c r="D169" s="40"/>
      <c r="E169" s="25"/>
      <c r="F169" s="26"/>
      <c r="G169" s="27" t="str">
        <f>IF(ISNA(VLOOKUP(E169&amp;F169,Sheet1!C:E,2,0)),"",VLOOKUP(E169&amp;F169,Sheet1!C:E,2,0))</f>
        <v/>
      </c>
      <c r="H169" s="28"/>
      <c r="I169" s="28"/>
      <c r="J169" s="1"/>
    </row>
    <row r="170" spans="1:10" x14ac:dyDescent="0.3">
      <c r="A170" s="22">
        <v>160</v>
      </c>
      <c r="B170" s="23" t="str">
        <f t="shared" si="2"/>
        <v/>
      </c>
      <c r="C170" s="24" t="str">
        <f>IF(ISNA(VLOOKUP(E170&amp;F170,Sheet1!C:E,3,0)),"",VLOOKUP(E170&amp;F170,Sheet1!C:E,3,0))</f>
        <v/>
      </c>
      <c r="D170" s="40"/>
      <c r="E170" s="25"/>
      <c r="F170" s="26"/>
      <c r="G170" s="27" t="str">
        <f>IF(ISNA(VLOOKUP(E170&amp;F170,Sheet1!C:E,2,0)),"",VLOOKUP(E170&amp;F170,Sheet1!C:E,2,0))</f>
        <v/>
      </c>
      <c r="H170" s="28"/>
      <c r="I170" s="28"/>
      <c r="J170" s="1"/>
    </row>
    <row r="171" spans="1:10" x14ac:dyDescent="0.3">
      <c r="A171" s="22">
        <v>161</v>
      </c>
      <c r="B171" s="23" t="str">
        <f t="shared" si="2"/>
        <v/>
      </c>
      <c r="C171" s="24" t="str">
        <f>IF(ISNA(VLOOKUP(E171&amp;F171,Sheet1!C:E,3,0)),"",VLOOKUP(E171&amp;F171,Sheet1!C:E,3,0))</f>
        <v/>
      </c>
      <c r="D171" s="40"/>
      <c r="E171" s="25"/>
      <c r="F171" s="26"/>
      <c r="G171" s="27" t="str">
        <f>IF(ISNA(VLOOKUP(E171&amp;F171,Sheet1!C:E,2,0)),"",VLOOKUP(E171&amp;F171,Sheet1!C:E,2,0))</f>
        <v/>
      </c>
      <c r="H171" s="28"/>
      <c r="I171" s="28"/>
      <c r="J171" s="1"/>
    </row>
    <row r="172" spans="1:10" x14ac:dyDescent="0.3">
      <c r="A172" s="22">
        <v>162</v>
      </c>
      <c r="B172" s="23" t="str">
        <f t="shared" si="2"/>
        <v/>
      </c>
      <c r="C172" s="24" t="str">
        <f>IF(ISNA(VLOOKUP(E172&amp;F172,Sheet1!C:E,3,0)),"",VLOOKUP(E172&amp;F172,Sheet1!C:E,3,0))</f>
        <v/>
      </c>
      <c r="D172" s="40"/>
      <c r="E172" s="25"/>
      <c r="F172" s="26"/>
      <c r="G172" s="27" t="str">
        <f>IF(ISNA(VLOOKUP(E172&amp;F172,Sheet1!C:E,2,0)),"",VLOOKUP(E172&amp;F172,Sheet1!C:E,2,0))</f>
        <v/>
      </c>
      <c r="H172" s="28"/>
      <c r="I172" s="28"/>
      <c r="J172" s="1"/>
    </row>
    <row r="173" spans="1:10" x14ac:dyDescent="0.3">
      <c r="A173" s="22">
        <v>163</v>
      </c>
      <c r="B173" s="23" t="str">
        <f t="shared" si="2"/>
        <v/>
      </c>
      <c r="C173" s="24" t="str">
        <f>IF(ISNA(VLOOKUP(E173&amp;F173,Sheet1!C:E,3,0)),"",VLOOKUP(E173&amp;F173,Sheet1!C:E,3,0))</f>
        <v/>
      </c>
      <c r="D173" s="40"/>
      <c r="E173" s="25"/>
      <c r="F173" s="26"/>
      <c r="G173" s="27" t="str">
        <f>IF(ISNA(VLOOKUP(E173&amp;F173,Sheet1!C:E,2,0)),"",VLOOKUP(E173&amp;F173,Sheet1!C:E,2,0))</f>
        <v/>
      </c>
      <c r="H173" s="28"/>
      <c r="I173" s="28"/>
      <c r="J173" s="1"/>
    </row>
    <row r="174" spans="1:10" x14ac:dyDescent="0.3">
      <c r="A174" s="22">
        <v>164</v>
      </c>
      <c r="B174" s="23" t="str">
        <f t="shared" si="2"/>
        <v/>
      </c>
      <c r="C174" s="24" t="str">
        <f>IF(ISNA(VLOOKUP(E174&amp;F174,Sheet1!C:E,3,0)),"",VLOOKUP(E174&amp;F174,Sheet1!C:E,3,0))</f>
        <v/>
      </c>
      <c r="D174" s="40"/>
      <c r="E174" s="25"/>
      <c r="F174" s="26"/>
      <c r="G174" s="27" t="str">
        <f>IF(ISNA(VLOOKUP(E174&amp;F174,Sheet1!C:E,2,0)),"",VLOOKUP(E174&amp;F174,Sheet1!C:E,2,0))</f>
        <v/>
      </c>
      <c r="H174" s="28"/>
      <c r="I174" s="28"/>
      <c r="J174" s="1"/>
    </row>
    <row r="175" spans="1:10" x14ac:dyDescent="0.3">
      <c r="A175" s="22">
        <v>165</v>
      </c>
      <c r="B175" s="23" t="str">
        <f t="shared" si="2"/>
        <v/>
      </c>
      <c r="C175" s="24" t="str">
        <f>IF(ISNA(VLOOKUP(E175&amp;F175,Sheet1!C:E,3,0)),"",VLOOKUP(E175&amp;F175,Sheet1!C:E,3,0))</f>
        <v/>
      </c>
      <c r="D175" s="40"/>
      <c r="E175" s="25"/>
      <c r="F175" s="26"/>
      <c r="G175" s="27" t="str">
        <f>IF(ISNA(VLOOKUP(E175&amp;F175,Sheet1!C:E,2,0)),"",VLOOKUP(E175&amp;F175,Sheet1!C:E,2,0))</f>
        <v/>
      </c>
      <c r="H175" s="28"/>
      <c r="I175" s="28"/>
      <c r="J175" s="1"/>
    </row>
    <row r="176" spans="1:10" x14ac:dyDescent="0.3">
      <c r="A176" s="22">
        <v>166</v>
      </c>
      <c r="B176" s="23" t="str">
        <f t="shared" si="2"/>
        <v/>
      </c>
      <c r="C176" s="24" t="str">
        <f>IF(ISNA(VLOOKUP(E176&amp;F176,Sheet1!C:E,3,0)),"",VLOOKUP(E176&amp;F176,Sheet1!C:E,3,0))</f>
        <v/>
      </c>
      <c r="D176" s="40"/>
      <c r="E176" s="25"/>
      <c r="F176" s="26"/>
      <c r="G176" s="27" t="str">
        <f>IF(ISNA(VLOOKUP(E176&amp;F176,Sheet1!C:E,2,0)),"",VLOOKUP(E176&amp;F176,Sheet1!C:E,2,0))</f>
        <v/>
      </c>
      <c r="H176" s="28"/>
      <c r="I176" s="28"/>
      <c r="J176" s="1"/>
    </row>
    <row r="177" spans="1:10" x14ac:dyDescent="0.3">
      <c r="A177" s="22">
        <v>167</v>
      </c>
      <c r="B177" s="23" t="str">
        <f t="shared" si="2"/>
        <v/>
      </c>
      <c r="C177" s="24" t="str">
        <f>IF(ISNA(VLOOKUP(E177&amp;F177,Sheet1!C:E,3,0)),"",VLOOKUP(E177&amp;F177,Sheet1!C:E,3,0))</f>
        <v/>
      </c>
      <c r="D177" s="40"/>
      <c r="E177" s="25"/>
      <c r="F177" s="26"/>
      <c r="G177" s="27" t="str">
        <f>IF(ISNA(VLOOKUP(E177&amp;F177,Sheet1!C:E,2,0)),"",VLOOKUP(E177&amp;F177,Sheet1!C:E,2,0))</f>
        <v/>
      </c>
      <c r="H177" s="28"/>
      <c r="I177" s="28"/>
      <c r="J177" s="1"/>
    </row>
    <row r="178" spans="1:10" x14ac:dyDescent="0.3">
      <c r="A178" s="22">
        <v>168</v>
      </c>
      <c r="B178" s="23" t="str">
        <f t="shared" si="2"/>
        <v/>
      </c>
      <c r="C178" s="24" t="str">
        <f>IF(ISNA(VLOOKUP(E178&amp;F178,Sheet1!C:E,3,0)),"",VLOOKUP(E178&amp;F178,Sheet1!C:E,3,0))</f>
        <v/>
      </c>
      <c r="D178" s="40"/>
      <c r="E178" s="25"/>
      <c r="F178" s="26"/>
      <c r="G178" s="27" t="str">
        <f>IF(ISNA(VLOOKUP(E178&amp;F178,Sheet1!C:E,2,0)),"",VLOOKUP(E178&amp;F178,Sheet1!C:E,2,0))</f>
        <v/>
      </c>
      <c r="H178" s="28"/>
      <c r="I178" s="28"/>
      <c r="J178" s="1"/>
    </row>
    <row r="179" spans="1:10" x14ac:dyDescent="0.3">
      <c r="A179" s="22">
        <v>169</v>
      </c>
      <c r="B179" s="23" t="str">
        <f t="shared" si="2"/>
        <v/>
      </c>
      <c r="C179" s="24" t="str">
        <f>IF(ISNA(VLOOKUP(E179&amp;F179,Sheet1!C:E,3,0)),"",VLOOKUP(E179&amp;F179,Sheet1!C:E,3,0))</f>
        <v/>
      </c>
      <c r="D179" s="40"/>
      <c r="E179" s="25"/>
      <c r="F179" s="26"/>
      <c r="G179" s="27" t="str">
        <f>IF(ISNA(VLOOKUP(E179&amp;F179,Sheet1!C:E,2,0)),"",VLOOKUP(E179&amp;F179,Sheet1!C:E,2,0))</f>
        <v/>
      </c>
      <c r="H179" s="28"/>
      <c r="I179" s="28"/>
      <c r="J179" s="1"/>
    </row>
    <row r="180" spans="1:10" x14ac:dyDescent="0.3">
      <c r="A180" s="22">
        <v>170</v>
      </c>
      <c r="B180" s="23" t="str">
        <f t="shared" si="2"/>
        <v/>
      </c>
      <c r="C180" s="24" t="str">
        <f>IF(ISNA(VLOOKUP(E180&amp;F180,Sheet1!C:E,3,0)),"",VLOOKUP(E180&amp;F180,Sheet1!C:E,3,0))</f>
        <v/>
      </c>
      <c r="D180" s="40"/>
      <c r="E180" s="25"/>
      <c r="F180" s="26"/>
      <c r="G180" s="27" t="str">
        <f>IF(ISNA(VLOOKUP(E180&amp;F180,Sheet1!C:E,2,0)),"",VLOOKUP(E180&amp;F180,Sheet1!C:E,2,0))</f>
        <v/>
      </c>
      <c r="H180" s="28"/>
      <c r="I180" s="28"/>
      <c r="J180" s="1"/>
    </row>
    <row r="181" spans="1:10" x14ac:dyDescent="0.3">
      <c r="A181" s="22">
        <v>171</v>
      </c>
      <c r="B181" s="23" t="str">
        <f t="shared" si="2"/>
        <v/>
      </c>
      <c r="C181" s="24" t="str">
        <f>IF(ISNA(VLOOKUP(E181&amp;F181,Sheet1!C:E,3,0)),"",VLOOKUP(E181&amp;F181,Sheet1!C:E,3,0))</f>
        <v/>
      </c>
      <c r="D181" s="40"/>
      <c r="E181" s="25"/>
      <c r="F181" s="26"/>
      <c r="G181" s="27" t="str">
        <f>IF(ISNA(VLOOKUP(E181&amp;F181,Sheet1!C:E,2,0)),"",VLOOKUP(E181&amp;F181,Sheet1!C:E,2,0))</f>
        <v/>
      </c>
      <c r="H181" s="28"/>
      <c r="I181" s="28"/>
      <c r="J181" s="1"/>
    </row>
    <row r="182" spans="1:10" x14ac:dyDescent="0.3">
      <c r="A182" s="22">
        <v>172</v>
      </c>
      <c r="B182" s="23" t="str">
        <f t="shared" si="2"/>
        <v/>
      </c>
      <c r="C182" s="24" t="str">
        <f>IF(ISNA(VLOOKUP(E182&amp;F182,Sheet1!C:E,3,0)),"",VLOOKUP(E182&amp;F182,Sheet1!C:E,3,0))</f>
        <v/>
      </c>
      <c r="D182" s="40"/>
      <c r="E182" s="25"/>
      <c r="F182" s="26"/>
      <c r="G182" s="27" t="str">
        <f>IF(ISNA(VLOOKUP(E182&amp;F182,Sheet1!C:E,2,0)),"",VLOOKUP(E182&amp;F182,Sheet1!C:E,2,0))</f>
        <v/>
      </c>
      <c r="H182" s="28"/>
      <c r="I182" s="28"/>
      <c r="J182" s="1"/>
    </row>
    <row r="183" spans="1:10" x14ac:dyDescent="0.3">
      <c r="A183" s="22">
        <v>173</v>
      </c>
      <c r="B183" s="23" t="str">
        <f t="shared" si="2"/>
        <v/>
      </c>
      <c r="C183" s="24" t="str">
        <f>IF(ISNA(VLOOKUP(E183&amp;F183,Sheet1!C:E,3,0)),"",VLOOKUP(E183&amp;F183,Sheet1!C:E,3,0))</f>
        <v/>
      </c>
      <c r="D183" s="40"/>
      <c r="E183" s="25"/>
      <c r="F183" s="26"/>
      <c r="G183" s="27" t="str">
        <f>IF(ISNA(VLOOKUP(E183&amp;F183,Sheet1!C:E,2,0)),"",VLOOKUP(E183&amp;F183,Sheet1!C:E,2,0))</f>
        <v/>
      </c>
      <c r="H183" s="28"/>
      <c r="I183" s="28"/>
      <c r="J183" s="1"/>
    </row>
    <row r="184" spans="1:10" x14ac:dyDescent="0.3">
      <c r="A184" s="22">
        <v>174</v>
      </c>
      <c r="B184" s="23" t="str">
        <f t="shared" si="2"/>
        <v/>
      </c>
      <c r="C184" s="24" t="str">
        <f>IF(ISNA(VLOOKUP(E184&amp;F184,Sheet1!C:E,3,0)),"",VLOOKUP(E184&amp;F184,Sheet1!C:E,3,0))</f>
        <v/>
      </c>
      <c r="D184" s="40"/>
      <c r="E184" s="25"/>
      <c r="F184" s="26"/>
      <c r="G184" s="27" t="str">
        <f>IF(ISNA(VLOOKUP(E184&amp;F184,Sheet1!C:E,2,0)),"",VLOOKUP(E184&amp;F184,Sheet1!C:E,2,0))</f>
        <v/>
      </c>
      <c r="H184" s="28"/>
      <c r="I184" s="28"/>
      <c r="J184" s="1"/>
    </row>
    <row r="185" spans="1:10" x14ac:dyDescent="0.3">
      <c r="A185" s="22">
        <v>175</v>
      </c>
      <c r="B185" s="23" t="str">
        <f t="shared" si="2"/>
        <v/>
      </c>
      <c r="C185" s="24" t="str">
        <f>IF(ISNA(VLOOKUP(E185&amp;F185,Sheet1!C:E,3,0)),"",VLOOKUP(E185&amp;F185,Sheet1!C:E,3,0))</f>
        <v/>
      </c>
      <c r="D185" s="40"/>
      <c r="E185" s="25"/>
      <c r="F185" s="26"/>
      <c r="G185" s="27" t="str">
        <f>IF(ISNA(VLOOKUP(E185&amp;F185,Sheet1!C:E,2,0)),"",VLOOKUP(E185&amp;F185,Sheet1!C:E,2,0))</f>
        <v/>
      </c>
      <c r="H185" s="28"/>
      <c r="I185" s="28"/>
      <c r="J185" s="1"/>
    </row>
    <row r="186" spans="1:10" x14ac:dyDescent="0.3">
      <c r="A186" s="22">
        <v>176</v>
      </c>
      <c r="B186" s="23" t="str">
        <f t="shared" si="2"/>
        <v/>
      </c>
      <c r="C186" s="24" t="str">
        <f>IF(ISNA(VLOOKUP(E186&amp;F186,Sheet1!C:E,3,0)),"",VLOOKUP(E186&amp;F186,Sheet1!C:E,3,0))</f>
        <v/>
      </c>
      <c r="D186" s="40"/>
      <c r="E186" s="25"/>
      <c r="F186" s="26"/>
      <c r="G186" s="27" t="str">
        <f>IF(ISNA(VLOOKUP(E186&amp;F186,Sheet1!C:E,2,0)),"",VLOOKUP(E186&amp;F186,Sheet1!C:E,2,0))</f>
        <v/>
      </c>
      <c r="H186" s="28"/>
      <c r="I186" s="28"/>
      <c r="J186" s="1"/>
    </row>
    <row r="187" spans="1:10" x14ac:dyDescent="0.3">
      <c r="A187" s="22">
        <v>177</v>
      </c>
      <c r="B187" s="23" t="str">
        <f t="shared" si="2"/>
        <v/>
      </c>
      <c r="C187" s="24" t="str">
        <f>IF(ISNA(VLOOKUP(E187&amp;F187,Sheet1!C:E,3,0)),"",VLOOKUP(E187&amp;F187,Sheet1!C:E,3,0))</f>
        <v/>
      </c>
      <c r="D187" s="40"/>
      <c r="E187" s="25"/>
      <c r="F187" s="26"/>
      <c r="G187" s="27" t="str">
        <f>IF(ISNA(VLOOKUP(E187&amp;F187,Sheet1!C:E,2,0)),"",VLOOKUP(E187&amp;F187,Sheet1!C:E,2,0))</f>
        <v/>
      </c>
      <c r="H187" s="28"/>
      <c r="I187" s="28"/>
      <c r="J187" s="1"/>
    </row>
    <row r="188" spans="1:10" x14ac:dyDescent="0.3">
      <c r="A188" s="22">
        <v>178</v>
      </c>
      <c r="B188" s="23" t="str">
        <f t="shared" si="2"/>
        <v/>
      </c>
      <c r="C188" s="24" t="str">
        <f>IF(ISNA(VLOOKUP(E188&amp;F188,Sheet1!C:E,3,0)),"",VLOOKUP(E188&amp;F188,Sheet1!C:E,3,0))</f>
        <v/>
      </c>
      <c r="D188" s="40"/>
      <c r="E188" s="25"/>
      <c r="F188" s="26"/>
      <c r="G188" s="27" t="str">
        <f>IF(ISNA(VLOOKUP(E188&amp;F188,Sheet1!C:E,2,0)),"",VLOOKUP(E188&amp;F188,Sheet1!C:E,2,0))</f>
        <v/>
      </c>
      <c r="H188" s="28"/>
      <c r="I188" s="28"/>
      <c r="J188" s="1"/>
    </row>
    <row r="189" spans="1:10" x14ac:dyDescent="0.3">
      <c r="A189" s="22">
        <v>179</v>
      </c>
      <c r="B189" s="23" t="str">
        <f t="shared" si="2"/>
        <v/>
      </c>
      <c r="C189" s="24" t="str">
        <f>IF(ISNA(VLOOKUP(E189&amp;F189,Sheet1!C:E,3,0)),"",VLOOKUP(E189&amp;F189,Sheet1!C:E,3,0))</f>
        <v/>
      </c>
      <c r="D189" s="40"/>
      <c r="E189" s="25"/>
      <c r="F189" s="26"/>
      <c r="G189" s="27" t="str">
        <f>IF(ISNA(VLOOKUP(E189&amp;F189,Sheet1!C:E,2,0)),"",VLOOKUP(E189&amp;F189,Sheet1!C:E,2,0))</f>
        <v/>
      </c>
      <c r="H189" s="28"/>
      <c r="I189" s="28"/>
      <c r="J189" s="1"/>
    </row>
    <row r="190" spans="1:10" x14ac:dyDescent="0.3">
      <c r="A190" s="22">
        <v>180</v>
      </c>
      <c r="B190" s="23" t="str">
        <f t="shared" si="2"/>
        <v/>
      </c>
      <c r="C190" s="24" t="str">
        <f>IF(ISNA(VLOOKUP(E190&amp;F190,Sheet1!C:E,3,0)),"",VLOOKUP(E190&amp;F190,Sheet1!C:E,3,0))</f>
        <v/>
      </c>
      <c r="D190" s="40"/>
      <c r="E190" s="25"/>
      <c r="F190" s="26"/>
      <c r="G190" s="27" t="str">
        <f>IF(ISNA(VLOOKUP(E190&amp;F190,Sheet1!C:E,2,0)),"",VLOOKUP(E190&amp;F190,Sheet1!C:E,2,0))</f>
        <v/>
      </c>
      <c r="H190" s="28"/>
      <c r="I190" s="28"/>
      <c r="J190" s="1"/>
    </row>
    <row r="191" spans="1:10" x14ac:dyDescent="0.3">
      <c r="A191" s="22">
        <v>181</v>
      </c>
      <c r="B191" s="23" t="str">
        <f t="shared" si="2"/>
        <v/>
      </c>
      <c r="C191" s="24" t="str">
        <f>IF(ISNA(VLOOKUP(E191&amp;F191,Sheet1!C:E,3,0)),"",VLOOKUP(E191&amp;F191,Sheet1!C:E,3,0))</f>
        <v/>
      </c>
      <c r="D191" s="40"/>
      <c r="E191" s="25"/>
      <c r="F191" s="26"/>
      <c r="G191" s="27" t="str">
        <f>IF(ISNA(VLOOKUP(E191&amp;F191,Sheet1!C:E,2,0)),"",VLOOKUP(E191&amp;F191,Sheet1!C:E,2,0))</f>
        <v/>
      </c>
      <c r="H191" s="28"/>
      <c r="I191" s="28"/>
      <c r="J191" s="1"/>
    </row>
    <row r="192" spans="1:10" x14ac:dyDescent="0.3">
      <c r="A192" s="22">
        <v>182</v>
      </c>
      <c r="B192" s="23" t="str">
        <f t="shared" si="2"/>
        <v/>
      </c>
      <c r="C192" s="24" t="str">
        <f>IF(ISNA(VLOOKUP(E192&amp;F192,Sheet1!C:E,3,0)),"",VLOOKUP(E192&amp;F192,Sheet1!C:E,3,0))</f>
        <v/>
      </c>
      <c r="D192" s="40"/>
      <c r="E192" s="25"/>
      <c r="F192" s="26"/>
      <c r="G192" s="27" t="str">
        <f>IF(ISNA(VLOOKUP(E192&amp;F192,Sheet1!C:E,2,0)),"",VLOOKUP(E192&amp;F192,Sheet1!C:E,2,0))</f>
        <v/>
      </c>
      <c r="H192" s="28"/>
      <c r="I192" s="28"/>
      <c r="J192" s="1"/>
    </row>
    <row r="193" spans="1:10" x14ac:dyDescent="0.3">
      <c r="A193" s="22">
        <v>183</v>
      </c>
      <c r="B193" s="23" t="str">
        <f t="shared" si="2"/>
        <v/>
      </c>
      <c r="C193" s="24" t="str">
        <f>IF(ISNA(VLOOKUP(E193&amp;F193,Sheet1!C:E,3,0)),"",VLOOKUP(E193&amp;F193,Sheet1!C:E,3,0))</f>
        <v/>
      </c>
      <c r="D193" s="40"/>
      <c r="E193" s="25"/>
      <c r="F193" s="26"/>
      <c r="G193" s="27" t="str">
        <f>IF(ISNA(VLOOKUP(E193&amp;F193,Sheet1!C:E,2,0)),"",VLOOKUP(E193&amp;F193,Sheet1!C:E,2,0))</f>
        <v/>
      </c>
      <c r="H193" s="28"/>
      <c r="I193" s="28"/>
      <c r="J193" s="1"/>
    </row>
    <row r="194" spans="1:10" x14ac:dyDescent="0.3">
      <c r="A194" s="22">
        <v>184</v>
      </c>
      <c r="B194" s="23" t="str">
        <f t="shared" si="2"/>
        <v/>
      </c>
      <c r="C194" s="24" t="str">
        <f>IF(ISNA(VLOOKUP(E194&amp;F194,Sheet1!C:E,3,0)),"",VLOOKUP(E194&amp;F194,Sheet1!C:E,3,0))</f>
        <v/>
      </c>
      <c r="D194" s="40"/>
      <c r="E194" s="25"/>
      <c r="F194" s="26"/>
      <c r="G194" s="27" t="str">
        <f>IF(ISNA(VLOOKUP(E194&amp;F194,Sheet1!C:E,2,0)),"",VLOOKUP(E194&amp;F194,Sheet1!C:E,2,0))</f>
        <v/>
      </c>
      <c r="H194" s="28"/>
      <c r="I194" s="28"/>
      <c r="J194" s="1"/>
    </row>
    <row r="195" spans="1:10" x14ac:dyDescent="0.3">
      <c r="A195" s="22">
        <v>185</v>
      </c>
      <c r="B195" s="23" t="str">
        <f t="shared" si="2"/>
        <v/>
      </c>
      <c r="C195" s="24" t="str">
        <f>IF(ISNA(VLOOKUP(E195&amp;F195,Sheet1!C:E,3,0)),"",VLOOKUP(E195&amp;F195,Sheet1!C:E,3,0))</f>
        <v/>
      </c>
      <c r="D195" s="40"/>
      <c r="E195" s="25"/>
      <c r="F195" s="26"/>
      <c r="G195" s="27" t="str">
        <f>IF(ISNA(VLOOKUP(E195&amp;F195,Sheet1!C:E,2,0)),"",VLOOKUP(E195&amp;F195,Sheet1!C:E,2,0))</f>
        <v/>
      </c>
      <c r="H195" s="28"/>
      <c r="I195" s="28"/>
      <c r="J195" s="1"/>
    </row>
    <row r="196" spans="1:10" x14ac:dyDescent="0.3">
      <c r="A196" s="22">
        <v>186</v>
      </c>
      <c r="B196" s="23" t="str">
        <f t="shared" si="2"/>
        <v/>
      </c>
      <c r="C196" s="24" t="str">
        <f>IF(ISNA(VLOOKUP(E196&amp;F196,Sheet1!C:E,3,0)),"",VLOOKUP(E196&amp;F196,Sheet1!C:E,3,0))</f>
        <v/>
      </c>
      <c r="D196" s="40"/>
      <c r="E196" s="25"/>
      <c r="F196" s="26"/>
      <c r="G196" s="27" t="str">
        <f>IF(ISNA(VLOOKUP(E196&amp;F196,Sheet1!C:E,2,0)),"",VLOOKUP(E196&amp;F196,Sheet1!C:E,2,0))</f>
        <v/>
      </c>
      <c r="H196" s="28"/>
      <c r="I196" s="28"/>
      <c r="J196" s="1"/>
    </row>
    <row r="197" spans="1:10" x14ac:dyDescent="0.3">
      <c r="A197" s="22">
        <v>187</v>
      </c>
      <c r="B197" s="23" t="str">
        <f t="shared" si="2"/>
        <v/>
      </c>
      <c r="C197" s="24" t="str">
        <f>IF(ISNA(VLOOKUP(E197&amp;F197,Sheet1!C:E,3,0)),"",VLOOKUP(E197&amp;F197,Sheet1!C:E,3,0))</f>
        <v/>
      </c>
      <c r="D197" s="40"/>
      <c r="E197" s="25"/>
      <c r="F197" s="26"/>
      <c r="G197" s="27" t="str">
        <f>IF(ISNA(VLOOKUP(E197&amp;F197,Sheet1!C:E,2,0)),"",VLOOKUP(E197&amp;F197,Sheet1!C:E,2,0))</f>
        <v/>
      </c>
      <c r="H197" s="28"/>
      <c r="I197" s="28"/>
      <c r="J197" s="1"/>
    </row>
    <row r="198" spans="1:10" x14ac:dyDescent="0.3">
      <c r="A198" s="22">
        <v>188</v>
      </c>
      <c r="B198" s="23" t="str">
        <f t="shared" si="2"/>
        <v/>
      </c>
      <c r="C198" s="24" t="str">
        <f>IF(ISNA(VLOOKUP(E198&amp;F198,Sheet1!C:E,3,0)),"",VLOOKUP(E198&amp;F198,Sheet1!C:E,3,0))</f>
        <v/>
      </c>
      <c r="D198" s="40"/>
      <c r="E198" s="25"/>
      <c r="F198" s="26"/>
      <c r="G198" s="27" t="str">
        <f>IF(ISNA(VLOOKUP(E198&amp;F198,Sheet1!C:E,2,0)),"",VLOOKUP(E198&amp;F198,Sheet1!C:E,2,0))</f>
        <v/>
      </c>
      <c r="H198" s="28"/>
      <c r="I198" s="28"/>
      <c r="J198" s="1"/>
    </row>
    <row r="199" spans="1:10" x14ac:dyDescent="0.3">
      <c r="A199" s="22">
        <v>189</v>
      </c>
      <c r="B199" s="23" t="str">
        <f t="shared" si="2"/>
        <v/>
      </c>
      <c r="C199" s="24" t="str">
        <f>IF(ISNA(VLOOKUP(E199&amp;F199,Sheet1!C:E,3,0)),"",VLOOKUP(E199&amp;F199,Sheet1!C:E,3,0))</f>
        <v/>
      </c>
      <c r="D199" s="40"/>
      <c r="E199" s="25"/>
      <c r="F199" s="26"/>
      <c r="G199" s="27" t="str">
        <f>IF(ISNA(VLOOKUP(E199&amp;F199,Sheet1!C:E,2,0)),"",VLOOKUP(E199&amp;F199,Sheet1!C:E,2,0))</f>
        <v/>
      </c>
      <c r="H199" s="28"/>
      <c r="I199" s="28"/>
      <c r="J199" s="1"/>
    </row>
    <row r="200" spans="1:10" x14ac:dyDescent="0.3">
      <c r="A200" s="22">
        <v>190</v>
      </c>
      <c r="B200" s="23" t="str">
        <f t="shared" si="2"/>
        <v/>
      </c>
      <c r="C200" s="24" t="str">
        <f>IF(ISNA(VLOOKUP(E200&amp;F200,Sheet1!C:E,3,0)),"",VLOOKUP(E200&amp;F200,Sheet1!C:E,3,0))</f>
        <v/>
      </c>
      <c r="D200" s="40"/>
      <c r="E200" s="25"/>
      <c r="F200" s="26"/>
      <c r="G200" s="27" t="str">
        <f>IF(ISNA(VLOOKUP(E200&amp;F200,Sheet1!C:E,2,0)),"",VLOOKUP(E200&amp;F200,Sheet1!C:E,2,0))</f>
        <v/>
      </c>
      <c r="H200" s="28"/>
      <c r="I200" s="28"/>
      <c r="J200" s="1"/>
    </row>
    <row r="201" spans="1:10" x14ac:dyDescent="0.3">
      <c r="A201" s="22">
        <v>191</v>
      </c>
      <c r="B201" s="23" t="str">
        <f t="shared" si="2"/>
        <v/>
      </c>
      <c r="C201" s="24" t="str">
        <f>IF(ISNA(VLOOKUP(E201&amp;F201,Sheet1!C:E,3,0)),"",VLOOKUP(E201&amp;F201,Sheet1!C:E,3,0))</f>
        <v/>
      </c>
      <c r="D201" s="40"/>
      <c r="E201" s="25"/>
      <c r="F201" s="26"/>
      <c r="G201" s="27" t="str">
        <f>IF(ISNA(VLOOKUP(E201&amp;F201,Sheet1!C:E,2,0)),"",VLOOKUP(E201&amp;F201,Sheet1!C:E,2,0))</f>
        <v/>
      </c>
      <c r="H201" s="28"/>
      <c r="I201" s="28"/>
      <c r="J201" s="1"/>
    </row>
    <row r="202" spans="1:10" x14ac:dyDescent="0.3">
      <c r="A202" s="22">
        <v>192</v>
      </c>
      <c r="B202" s="23" t="str">
        <f t="shared" si="2"/>
        <v/>
      </c>
      <c r="C202" s="24" t="str">
        <f>IF(ISNA(VLOOKUP(E202&amp;F202,Sheet1!C:E,3,0)),"",VLOOKUP(E202&amp;F202,Sheet1!C:E,3,0))</f>
        <v/>
      </c>
      <c r="D202" s="40"/>
      <c r="E202" s="25"/>
      <c r="F202" s="26"/>
      <c r="G202" s="27" t="str">
        <f>IF(ISNA(VLOOKUP(E202&amp;F202,Sheet1!C:E,2,0)),"",VLOOKUP(E202&amp;F202,Sheet1!C:E,2,0))</f>
        <v/>
      </c>
      <c r="H202" s="28"/>
      <c r="I202" s="28"/>
      <c r="J202" s="1"/>
    </row>
    <row r="203" spans="1:10" x14ac:dyDescent="0.3">
      <c r="A203" s="22">
        <v>193</v>
      </c>
      <c r="B203" s="23" t="str">
        <f t="shared" si="2"/>
        <v/>
      </c>
      <c r="C203" s="24" t="str">
        <f>IF(ISNA(VLOOKUP(E203&amp;F203,Sheet1!C:E,3,0)),"",VLOOKUP(E203&amp;F203,Sheet1!C:E,3,0))</f>
        <v/>
      </c>
      <c r="D203" s="40"/>
      <c r="E203" s="25"/>
      <c r="F203" s="26"/>
      <c r="G203" s="27" t="str">
        <f>IF(ISNA(VLOOKUP(E203&amp;F203,Sheet1!C:E,2,0)),"",VLOOKUP(E203&amp;F203,Sheet1!C:E,2,0))</f>
        <v/>
      </c>
      <c r="H203" s="28"/>
      <c r="I203" s="28"/>
      <c r="J203" s="1"/>
    </row>
    <row r="204" spans="1:10" x14ac:dyDescent="0.3">
      <c r="A204" s="22">
        <v>194</v>
      </c>
      <c r="B204" s="23" t="str">
        <f t="shared" ref="B204:B210" si="3">IF(AND(OR(ISBLANK(F204),ISBLANK($C$2)),OR(ISBLANK(E204),ISBLANK($C$2))),"",$C$2)</f>
        <v/>
      </c>
      <c r="C204" s="24" t="str">
        <f>IF(ISNA(VLOOKUP(E204&amp;F204,Sheet1!C:E,3,0)),"",VLOOKUP(E204&amp;F204,Sheet1!C:E,3,0))</f>
        <v/>
      </c>
      <c r="D204" s="40"/>
      <c r="E204" s="25"/>
      <c r="F204" s="26"/>
      <c r="G204" s="27" t="str">
        <f>IF(ISNA(VLOOKUP(E204&amp;F204,Sheet1!C:E,2,0)),"",VLOOKUP(E204&amp;F204,Sheet1!C:E,2,0))</f>
        <v/>
      </c>
      <c r="H204" s="28"/>
      <c r="I204" s="28"/>
      <c r="J204" s="1"/>
    </row>
    <row r="205" spans="1:10" x14ac:dyDescent="0.3">
      <c r="A205" s="22">
        <v>195</v>
      </c>
      <c r="B205" s="23" t="str">
        <f t="shared" si="3"/>
        <v/>
      </c>
      <c r="C205" s="24" t="str">
        <f>IF(ISNA(VLOOKUP(E205&amp;F205,Sheet1!C:E,3,0)),"",VLOOKUP(E205&amp;F205,Sheet1!C:E,3,0))</f>
        <v/>
      </c>
      <c r="D205" s="40"/>
      <c r="E205" s="25"/>
      <c r="F205" s="26"/>
      <c r="G205" s="27" t="str">
        <f>IF(ISNA(VLOOKUP(E205&amp;F205,Sheet1!C:E,2,0)),"",VLOOKUP(E205&amp;F205,Sheet1!C:E,2,0))</f>
        <v/>
      </c>
      <c r="H205" s="28"/>
      <c r="I205" s="28"/>
      <c r="J205" s="1"/>
    </row>
    <row r="206" spans="1:10" x14ac:dyDescent="0.3">
      <c r="A206" s="22">
        <v>196</v>
      </c>
      <c r="B206" s="23" t="str">
        <f t="shared" si="3"/>
        <v/>
      </c>
      <c r="C206" s="24" t="str">
        <f>IF(ISNA(VLOOKUP(E206&amp;F206,Sheet1!C:E,3,0)),"",VLOOKUP(E206&amp;F206,Sheet1!C:E,3,0))</f>
        <v/>
      </c>
      <c r="D206" s="40"/>
      <c r="E206" s="25"/>
      <c r="F206" s="26"/>
      <c r="G206" s="27" t="str">
        <f>IF(ISNA(VLOOKUP(E206&amp;F206,Sheet1!C:E,2,0)),"",VLOOKUP(E206&amp;F206,Sheet1!C:E,2,0))</f>
        <v/>
      </c>
      <c r="H206" s="28"/>
      <c r="I206" s="28"/>
      <c r="J206" s="1"/>
    </row>
    <row r="207" spans="1:10" x14ac:dyDescent="0.3">
      <c r="A207" s="22">
        <v>197</v>
      </c>
      <c r="B207" s="23" t="str">
        <f t="shared" si="3"/>
        <v/>
      </c>
      <c r="C207" s="24" t="str">
        <f>IF(ISNA(VLOOKUP(E207&amp;F207,Sheet1!C:E,3,0)),"",VLOOKUP(E207&amp;F207,Sheet1!C:E,3,0))</f>
        <v/>
      </c>
      <c r="D207" s="40"/>
      <c r="E207" s="25"/>
      <c r="F207" s="26"/>
      <c r="G207" s="27" t="str">
        <f>IF(ISNA(VLOOKUP(E207&amp;F207,Sheet1!C:E,2,0)),"",VLOOKUP(E207&amp;F207,Sheet1!C:E,2,0))</f>
        <v/>
      </c>
      <c r="H207" s="28"/>
      <c r="I207" s="28"/>
      <c r="J207" s="1"/>
    </row>
    <row r="208" spans="1:10" x14ac:dyDescent="0.3">
      <c r="A208" s="22">
        <v>198</v>
      </c>
      <c r="B208" s="23" t="str">
        <f t="shared" si="3"/>
        <v/>
      </c>
      <c r="C208" s="24" t="str">
        <f>IF(ISNA(VLOOKUP(E208&amp;F208,Sheet1!C:E,3,0)),"",VLOOKUP(E208&amp;F208,Sheet1!C:E,3,0))</f>
        <v/>
      </c>
      <c r="D208" s="40"/>
      <c r="E208" s="25"/>
      <c r="F208" s="26"/>
      <c r="G208" s="27" t="str">
        <f>IF(ISNA(VLOOKUP(E208&amp;F208,Sheet1!C:E,2,0)),"",VLOOKUP(E208&amp;F208,Sheet1!C:E,2,0))</f>
        <v/>
      </c>
      <c r="H208" s="28"/>
      <c r="I208" s="28"/>
      <c r="J208" s="1"/>
    </row>
    <row r="209" spans="1:10" x14ac:dyDescent="0.3">
      <c r="A209" s="22">
        <v>199</v>
      </c>
      <c r="B209" s="23" t="str">
        <f t="shared" si="3"/>
        <v/>
      </c>
      <c r="C209" s="24" t="str">
        <f>IF(ISNA(VLOOKUP(E209&amp;F209,Sheet1!C:E,3,0)),"",VLOOKUP(E209&amp;F209,Sheet1!C:E,3,0))</f>
        <v/>
      </c>
      <c r="D209" s="40"/>
      <c r="E209" s="25"/>
      <c r="F209" s="26"/>
      <c r="G209" s="27" t="str">
        <f>IF(ISNA(VLOOKUP(E209&amp;F209,Sheet1!C:E,2,0)),"",VLOOKUP(E209&amp;F209,Sheet1!C:E,2,0))</f>
        <v/>
      </c>
      <c r="H209" s="28"/>
      <c r="I209" s="28"/>
      <c r="J209" s="1"/>
    </row>
    <row r="210" spans="1:10" x14ac:dyDescent="0.3">
      <c r="A210" s="22">
        <v>200</v>
      </c>
      <c r="B210" s="23" t="str">
        <f t="shared" si="3"/>
        <v/>
      </c>
      <c r="C210" s="24" t="str">
        <f>IF(ISNA(VLOOKUP(E210&amp;F210,Sheet1!C:E,3,0)),"",VLOOKUP(E210&amp;F210,Sheet1!C:E,3,0))</f>
        <v/>
      </c>
      <c r="D210" s="40"/>
      <c r="E210" s="25"/>
      <c r="F210" s="26"/>
      <c r="G210" s="27" t="str">
        <f>IF(ISNA(VLOOKUP(E210&amp;F210,Sheet1!C:E,2,0)),"",VLOOKUP(E210&amp;F210,Sheet1!C:E,2,0))</f>
        <v/>
      </c>
      <c r="H210" s="28"/>
      <c r="I210" s="28"/>
      <c r="J210" s="1"/>
    </row>
    <row r="211" spans="1:10" x14ac:dyDescent="0.3">
      <c r="A211" s="1"/>
      <c r="B211" s="29"/>
      <c r="C211" s="29"/>
      <c r="D211" s="29"/>
      <c r="E211" s="29"/>
      <c r="F211" s="29"/>
      <c r="G211" s="29"/>
      <c r="H211" s="29"/>
      <c r="I211" s="1"/>
      <c r="J211" s="1"/>
    </row>
    <row r="212" spans="1:10" x14ac:dyDescent="0.3">
      <c r="A212" s="1"/>
      <c r="B212" s="29"/>
      <c r="C212" s="29"/>
      <c r="D212" s="29"/>
      <c r="E212" s="29"/>
      <c r="F212" s="29"/>
      <c r="G212" s="29"/>
      <c r="H212" s="29"/>
      <c r="I212" s="1"/>
      <c r="J212" s="1"/>
    </row>
    <row r="213" spans="1:10" x14ac:dyDescent="0.3">
      <c r="A213" s="1"/>
      <c r="B213" s="29"/>
      <c r="C213" s="29"/>
      <c r="D213" s="29"/>
      <c r="E213" s="29"/>
      <c r="F213" s="29"/>
      <c r="G213" s="29"/>
      <c r="H213" s="29"/>
      <c r="I213" s="1"/>
      <c r="J213" s="1"/>
    </row>
    <row r="214" spans="1:10" x14ac:dyDescent="0.3">
      <c r="A214" s="1"/>
      <c r="B214" s="29"/>
      <c r="C214" s="29"/>
      <c r="D214" s="29"/>
      <c r="E214" s="29"/>
      <c r="F214" s="29"/>
      <c r="G214" s="29"/>
      <c r="H214" s="29"/>
      <c r="I214" s="1"/>
      <c r="J214" s="1"/>
    </row>
    <row r="215" spans="1:10" x14ac:dyDescent="0.3">
      <c r="A215" s="29"/>
      <c r="B215" s="29"/>
      <c r="C215" s="29"/>
      <c r="D215" s="29"/>
      <c r="E215" s="29"/>
      <c r="F215" s="29"/>
      <c r="G215" s="29"/>
      <c r="H215" s="29"/>
      <c r="I215" s="30"/>
      <c r="J215" s="30"/>
    </row>
  </sheetData>
  <sheetProtection password="D143" sheet="1" objects="1" scenarios="1" formatRows="0"/>
  <mergeCells count="5">
    <mergeCell ref="C2:G2"/>
    <mergeCell ref="C4:G4"/>
    <mergeCell ref="C5:G5"/>
    <mergeCell ref="C6:G6"/>
    <mergeCell ref="C7:G7"/>
  </mergeCells>
  <dataValidations count="1">
    <dataValidation type="list" allowBlank="1" showInputMessage="1" showErrorMessage="1" sqref="I11:I210">
      <formula1>"Please remove the name of our institution next to the comment"</formula1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headerFooter>
    <oddFooter>&amp;L&amp;F&amp;R&amp;P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INDIRECT(Sheet1!#REF!)</xm:f>
          </x14:formula1>
          <xm:sqref>F103</xm:sqref>
        </x14:dataValidation>
        <x14:dataValidation type="list" allowBlank="1" showInputMessage="1" showErrorMessage="1">
          <x14:formula1>
            <xm:f>Sheet1!$K$2</xm:f>
          </x14:formula1>
          <xm:sqref>D11:D210</xm:sqref>
        </x14:dataValidation>
        <x14:dataValidation type="list" allowBlank="1" showInputMessage="1" showErrorMessage="1">
          <x14:formula1>
            <xm:f>INDIRECT(Sheet1!$I2)</xm:f>
          </x14:formula1>
          <xm:sqref>F11:F102</xm:sqref>
        </x14:dataValidation>
        <x14:dataValidation type="list" allowBlank="1" showInputMessage="1" showErrorMessage="1">
          <x14:formula1>
            <xm:f>INDIRECT(Sheet1!$I94)</xm:f>
          </x14:formula1>
          <xm:sqref>F104:F210</xm:sqref>
        </x14:dataValidation>
        <x14:dataValidation type="list" allowBlank="1" showInputMessage="1" showErrorMessage="1">
          <x14:formula1>
            <xm:f>INDIRECT(Sheet1!$M2)</xm:f>
          </x14:formula1>
          <xm:sqref>E11:E210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55"/>
  <sheetViews>
    <sheetView zoomScale="70" zoomScaleNormal="70" workbookViewId="0">
      <selection activeCell="B71" sqref="B71"/>
    </sheetView>
  </sheetViews>
  <sheetFormatPr defaultRowHeight="14.4" x14ac:dyDescent="0.3"/>
  <cols>
    <col min="1" max="1" width="63.44140625" customWidth="1"/>
    <col min="2" max="2" width="37.109375" bestFit="1" customWidth="1"/>
    <col min="3" max="3" width="70.6640625" bestFit="1" customWidth="1"/>
    <col min="4" max="4" width="70.5546875" bestFit="1" customWidth="1"/>
    <col min="5" max="5" width="7.6640625" bestFit="1" customWidth="1"/>
    <col min="6" max="6" width="57.33203125" bestFit="1" customWidth="1"/>
    <col min="7" max="7" width="63.5546875" bestFit="1" customWidth="1"/>
    <col min="8" max="8" width="21" bestFit="1" customWidth="1"/>
    <col min="9" max="9" width="8.33203125" bestFit="1" customWidth="1"/>
    <col min="10" max="10" width="36" bestFit="1" customWidth="1"/>
    <col min="11" max="11" width="56.44140625" bestFit="1" customWidth="1"/>
    <col min="12" max="12" width="20" bestFit="1" customWidth="1"/>
    <col min="13" max="13" width="8.33203125" bestFit="1" customWidth="1"/>
  </cols>
  <sheetData>
    <row r="1" spans="1:13" ht="15" x14ac:dyDescent="0.25">
      <c r="A1" s="41" t="s">
        <v>8</v>
      </c>
      <c r="B1" s="42" t="s">
        <v>14</v>
      </c>
      <c r="C1" s="31" t="s">
        <v>60</v>
      </c>
      <c r="D1" s="42" t="s">
        <v>15</v>
      </c>
      <c r="E1" s="42" t="s">
        <v>7</v>
      </c>
      <c r="F1" s="43" t="s">
        <v>16</v>
      </c>
      <c r="G1" s="32" t="s">
        <v>17</v>
      </c>
      <c r="H1" s="33" t="s">
        <v>18</v>
      </c>
      <c r="I1" s="34" t="s">
        <v>19</v>
      </c>
      <c r="K1" s="41" t="s">
        <v>57</v>
      </c>
      <c r="M1" s="34" t="s">
        <v>19</v>
      </c>
    </row>
    <row r="2" spans="1:13" ht="15" x14ac:dyDescent="0.25">
      <c r="A2" s="39" t="s">
        <v>31</v>
      </c>
      <c r="B2" s="39" t="s">
        <v>20</v>
      </c>
      <c r="C2" s="35" t="str">
        <f>A2&amp;B2</f>
        <v>1.1 OVERVIEWGeneral</v>
      </c>
      <c r="D2" s="39" t="s">
        <v>21</v>
      </c>
      <c r="E2">
        <v>4</v>
      </c>
      <c r="F2" s="35" t="s">
        <v>32</v>
      </c>
      <c r="G2" s="39" t="s">
        <v>31</v>
      </c>
      <c r="H2" s="39" t="s">
        <v>292</v>
      </c>
      <c r="I2" s="36" t="e">
        <f>VLOOKUP(Comments!E11,Sheet1!G:H,2,0)</f>
        <v>#N/A</v>
      </c>
      <c r="J2" s="39"/>
      <c r="K2" s="39" t="s">
        <v>307</v>
      </c>
      <c r="L2" t="s">
        <v>308</v>
      </c>
      <c r="M2" s="36" t="e">
        <f>VLOOKUP(Comments!D11,Sheet1!K:L,2,0)</f>
        <v>#N/A</v>
      </c>
    </row>
    <row r="3" spans="1:13" ht="15" x14ac:dyDescent="0.25">
      <c r="A3" s="39" t="s">
        <v>31</v>
      </c>
      <c r="B3" s="39" t="s">
        <v>59</v>
      </c>
      <c r="C3" s="35" t="str">
        <f t="shared" ref="C3:C18" si="0">A3&amp;B3</f>
        <v>1.1 OVERVIEWFigure 1</v>
      </c>
      <c r="D3" s="39" t="s">
        <v>201</v>
      </c>
      <c r="E3">
        <v>4</v>
      </c>
      <c r="F3" s="35" t="s">
        <v>25</v>
      </c>
      <c r="G3" s="39" t="s">
        <v>85</v>
      </c>
      <c r="H3" s="39" t="s">
        <v>293</v>
      </c>
      <c r="I3" s="36" t="e">
        <f>VLOOKUP(Comments!E12,Sheet1!G:H,2,0)</f>
        <v>#N/A</v>
      </c>
      <c r="J3" s="39"/>
      <c r="K3" s="39"/>
      <c r="M3" s="36" t="e">
        <f>VLOOKUP(Comments!D12,Sheet1!K:L,2,0)</f>
        <v>#N/A</v>
      </c>
    </row>
    <row r="4" spans="1:13" ht="15" x14ac:dyDescent="0.25">
      <c r="A4" s="39" t="s">
        <v>31</v>
      </c>
      <c r="B4" s="39" t="s">
        <v>63</v>
      </c>
      <c r="C4" s="35" t="str">
        <f t="shared" si="0"/>
        <v>1.1 OVERVIEWTable 1</v>
      </c>
      <c r="D4" s="39" t="s">
        <v>202</v>
      </c>
      <c r="E4">
        <v>5</v>
      </c>
      <c r="F4" s="35" t="s">
        <v>33</v>
      </c>
      <c r="G4" s="39" t="s">
        <v>122</v>
      </c>
      <c r="H4" s="39" t="s">
        <v>294</v>
      </c>
      <c r="I4" s="36" t="e">
        <f>VLOOKUP(Comments!E13,Sheet1!G:H,2,0)</f>
        <v>#N/A</v>
      </c>
      <c r="J4" s="39"/>
      <c r="K4" s="39"/>
      <c r="M4" s="36" t="e">
        <f>VLOOKUP(Comments!D13,Sheet1!K:L,2,0)</f>
        <v>#N/A</v>
      </c>
    </row>
    <row r="5" spans="1:13" x14ac:dyDescent="0.3">
      <c r="A5" s="39" t="s">
        <v>85</v>
      </c>
      <c r="B5" s="39" t="s">
        <v>20</v>
      </c>
      <c r="C5" s="35" t="str">
        <f t="shared" si="0"/>
        <v>1.2 PAYMENT ORDER PROCESSINGGeneral</v>
      </c>
      <c r="D5" s="39" t="s">
        <v>21</v>
      </c>
      <c r="E5">
        <v>6</v>
      </c>
      <c r="F5" s="35" t="s">
        <v>28</v>
      </c>
      <c r="G5" s="39" t="s">
        <v>128</v>
      </c>
      <c r="H5" s="39" t="s">
        <v>295</v>
      </c>
      <c r="I5" s="36" t="e">
        <f>VLOOKUP(Comments!E14,Sheet1!G:H,2,0)</f>
        <v>#N/A</v>
      </c>
      <c r="J5" s="39"/>
      <c r="K5" s="39"/>
      <c r="M5" s="36" t="e">
        <f>VLOOKUP(Comments!D14,Sheet1!K:L,2,0)</f>
        <v>#N/A</v>
      </c>
    </row>
    <row r="6" spans="1:13" ht="15" x14ac:dyDescent="0.25">
      <c r="A6" s="39" t="s">
        <v>85</v>
      </c>
      <c r="B6" s="39" t="s">
        <v>86</v>
      </c>
      <c r="C6" s="35" t="str">
        <f t="shared" ref="C6:C9" si="1">A6&amp;B6</f>
        <v>1.2 PAYMENT ORDER PROCESSINGRTGS.UR.HVP.PAYT.010.010</v>
      </c>
      <c r="D6" s="39" t="s">
        <v>203</v>
      </c>
      <c r="E6">
        <v>8</v>
      </c>
      <c r="F6" s="35" t="s">
        <v>23</v>
      </c>
      <c r="G6" s="39" t="s">
        <v>132</v>
      </c>
      <c r="H6" s="39" t="s">
        <v>296</v>
      </c>
      <c r="I6" s="36" t="e">
        <f>VLOOKUP(Comments!E15,Sheet1!G:H,2,0)</f>
        <v>#N/A</v>
      </c>
      <c r="J6" s="39"/>
      <c r="M6" s="36" t="e">
        <f>VLOOKUP(Comments!D15,Sheet1!K:L,2,0)</f>
        <v>#N/A</v>
      </c>
    </row>
    <row r="7" spans="1:13" ht="15" x14ac:dyDescent="0.25">
      <c r="A7" s="39" t="s">
        <v>85</v>
      </c>
      <c r="B7" s="39" t="s">
        <v>87</v>
      </c>
      <c r="C7" s="35" t="str">
        <f t="shared" si="1"/>
        <v>1.2 PAYMENT ORDER PROCESSINGRTGS.UR.HVP.PAYT.020.010</v>
      </c>
      <c r="D7" s="39" t="s">
        <v>204</v>
      </c>
      <c r="E7">
        <v>9</v>
      </c>
      <c r="F7" s="35" t="s">
        <v>22</v>
      </c>
      <c r="G7" s="39" t="s">
        <v>139</v>
      </c>
      <c r="H7" s="39" t="s">
        <v>297</v>
      </c>
      <c r="I7" s="36" t="e">
        <f>VLOOKUP(Comments!E16,Sheet1!G:H,2,0)</f>
        <v>#N/A</v>
      </c>
      <c r="J7" s="39"/>
      <c r="M7" s="36" t="e">
        <f>VLOOKUP(Comments!D16,Sheet1!K:L,2,0)</f>
        <v>#N/A</v>
      </c>
    </row>
    <row r="8" spans="1:13" ht="15" x14ac:dyDescent="0.25">
      <c r="A8" s="39" t="s">
        <v>85</v>
      </c>
      <c r="B8" s="39" t="s">
        <v>88</v>
      </c>
      <c r="C8" s="35" t="str">
        <f t="shared" si="1"/>
        <v>1.2 PAYMENT ORDER PROCESSINGRTGS.UR.HVP.PAYT.020.020</v>
      </c>
      <c r="D8" s="39" t="s">
        <v>205</v>
      </c>
      <c r="E8">
        <v>9</v>
      </c>
      <c r="F8" s="35" t="s">
        <v>34</v>
      </c>
      <c r="G8" s="39" t="s">
        <v>61</v>
      </c>
      <c r="H8" s="39" t="s">
        <v>298</v>
      </c>
      <c r="I8" s="36" t="e">
        <f>VLOOKUP(Comments!E17,Sheet1!G:H,2,0)</f>
        <v>#N/A</v>
      </c>
      <c r="J8" s="39"/>
      <c r="M8" s="36" t="e">
        <f>VLOOKUP(Comments!D17,Sheet1!K:L,2,0)</f>
        <v>#N/A</v>
      </c>
    </row>
    <row r="9" spans="1:13" ht="15" x14ac:dyDescent="0.25">
      <c r="A9" s="39" t="s">
        <v>85</v>
      </c>
      <c r="B9" s="39" t="s">
        <v>89</v>
      </c>
      <c r="C9" s="35" t="str">
        <f t="shared" si="1"/>
        <v>1.2 PAYMENT ORDER PROCESSINGRTGS.UR.HVP.PAYT.020.030</v>
      </c>
      <c r="D9" s="39" t="s">
        <v>206</v>
      </c>
      <c r="E9">
        <v>10</v>
      </c>
      <c r="F9" s="35" t="s">
        <v>35</v>
      </c>
      <c r="G9" s="39" t="s">
        <v>150</v>
      </c>
      <c r="H9" s="39" t="s">
        <v>299</v>
      </c>
      <c r="I9" s="36" t="e">
        <f>VLOOKUP(Comments!E18,Sheet1!G:H,2,0)</f>
        <v>#N/A</v>
      </c>
      <c r="J9" s="39"/>
      <c r="M9" s="36" t="e">
        <f>VLOOKUP(Comments!D18,Sheet1!K:L,2,0)</f>
        <v>#N/A</v>
      </c>
    </row>
    <row r="10" spans="1:13" ht="15" x14ac:dyDescent="0.25">
      <c r="A10" s="39" t="s">
        <v>85</v>
      </c>
      <c r="B10" s="39" t="s">
        <v>90</v>
      </c>
      <c r="C10" s="35" t="str">
        <f t="shared" si="0"/>
        <v>1.2 PAYMENT ORDER PROCESSINGRTGS.UR.HVP.PAYT.020.040</v>
      </c>
      <c r="D10" s="39" t="s">
        <v>207</v>
      </c>
      <c r="E10">
        <v>10</v>
      </c>
      <c r="F10" s="35" t="s">
        <v>24</v>
      </c>
      <c r="G10" s="39" t="s">
        <v>160</v>
      </c>
      <c r="H10" s="39" t="s">
        <v>300</v>
      </c>
      <c r="I10" s="36" t="e">
        <f>VLOOKUP(Comments!E19,Sheet1!G:H,2,0)</f>
        <v>#N/A</v>
      </c>
      <c r="J10" s="39"/>
      <c r="M10" s="36" t="e">
        <f>VLOOKUP(Comments!D19,Sheet1!K:L,2,0)</f>
        <v>#N/A</v>
      </c>
    </row>
    <row r="11" spans="1:13" ht="15" x14ac:dyDescent="0.25">
      <c r="A11" s="39" t="s">
        <v>85</v>
      </c>
      <c r="B11" s="39" t="s">
        <v>91</v>
      </c>
      <c r="C11" s="35" t="str">
        <f t="shared" si="0"/>
        <v>1.2 PAYMENT ORDER PROCESSINGRTGS.UR.HVP.PAYT.020.050</v>
      </c>
      <c r="D11" s="39" t="s">
        <v>208</v>
      </c>
      <c r="E11">
        <v>10</v>
      </c>
      <c r="F11" s="35" t="s">
        <v>27</v>
      </c>
      <c r="G11" s="39" t="s">
        <v>165</v>
      </c>
      <c r="H11" s="39" t="s">
        <v>301</v>
      </c>
      <c r="I11" s="36" t="e">
        <f>VLOOKUP(Comments!E20,Sheet1!G:H,2,0)</f>
        <v>#N/A</v>
      </c>
      <c r="J11" s="39"/>
      <c r="M11" s="36" t="e">
        <f>VLOOKUP(Comments!D20,Sheet1!K:L,2,0)</f>
        <v>#N/A</v>
      </c>
    </row>
    <row r="12" spans="1:13" ht="15" x14ac:dyDescent="0.25">
      <c r="A12" s="39" t="s">
        <v>85</v>
      </c>
      <c r="B12" s="39" t="s">
        <v>92</v>
      </c>
      <c r="C12" s="35" t="str">
        <f t="shared" si="0"/>
        <v>1.2 PAYMENT ORDER PROCESSINGRTGS.UR.HVP.PAYT.020.060</v>
      </c>
      <c r="D12" s="39" t="s">
        <v>209</v>
      </c>
      <c r="E12">
        <v>10</v>
      </c>
      <c r="F12" s="35" t="s">
        <v>36</v>
      </c>
      <c r="G12" s="39" t="s">
        <v>168</v>
      </c>
      <c r="H12" s="39" t="s">
        <v>302</v>
      </c>
      <c r="I12" s="36" t="e">
        <f>VLOOKUP(Comments!E21,Sheet1!G:H,2,0)</f>
        <v>#N/A</v>
      </c>
      <c r="J12" s="39"/>
      <c r="M12" s="36" t="e">
        <f>VLOOKUP(Comments!D21,Sheet1!K:L,2,0)</f>
        <v>#N/A</v>
      </c>
    </row>
    <row r="13" spans="1:13" ht="15" x14ac:dyDescent="0.25">
      <c r="A13" s="39" t="s">
        <v>85</v>
      </c>
      <c r="B13" s="39" t="s">
        <v>93</v>
      </c>
      <c r="C13" s="35" t="str">
        <f t="shared" si="0"/>
        <v>1.2 PAYMENT ORDER PROCESSINGRTGS.UR.HVP.PAYT.030.010</v>
      </c>
      <c r="D13" s="39" t="s">
        <v>210</v>
      </c>
      <c r="E13">
        <v>11</v>
      </c>
      <c r="F13" s="35" t="s">
        <v>37</v>
      </c>
      <c r="G13" s="39" t="s">
        <v>173</v>
      </c>
      <c r="H13" s="39" t="s">
        <v>303</v>
      </c>
      <c r="I13" s="36" t="e">
        <f>VLOOKUP(Comments!E22,Sheet1!G:H,2,0)</f>
        <v>#N/A</v>
      </c>
      <c r="J13" s="39"/>
      <c r="M13" s="36" t="e">
        <f>VLOOKUP(Comments!D22,Sheet1!K:L,2,0)</f>
        <v>#N/A</v>
      </c>
    </row>
    <row r="14" spans="1:13" ht="15" x14ac:dyDescent="0.25">
      <c r="A14" s="39" t="s">
        <v>85</v>
      </c>
      <c r="B14" s="39" t="s">
        <v>94</v>
      </c>
      <c r="C14" s="35" t="str">
        <f t="shared" si="0"/>
        <v>1.2 PAYMENT ORDER PROCESSINGRTGS.UR.HVP.PAYT.030.020</v>
      </c>
      <c r="D14" s="39" t="s">
        <v>211</v>
      </c>
      <c r="E14">
        <v>11</v>
      </c>
      <c r="F14" s="35" t="s">
        <v>38</v>
      </c>
      <c r="G14" s="39" t="s">
        <v>180</v>
      </c>
      <c r="H14" s="39" t="s">
        <v>304</v>
      </c>
      <c r="I14" s="36" t="e">
        <f>VLOOKUP(Comments!E23,Sheet1!G:H,2,0)</f>
        <v>#N/A</v>
      </c>
      <c r="J14" s="39"/>
      <c r="M14" s="36" t="e">
        <f>VLOOKUP(Comments!D23,Sheet1!K:L,2,0)</f>
        <v>#N/A</v>
      </c>
    </row>
    <row r="15" spans="1:13" ht="15" x14ac:dyDescent="0.25">
      <c r="A15" s="39" t="s">
        <v>85</v>
      </c>
      <c r="B15" s="39" t="s">
        <v>95</v>
      </c>
      <c r="C15" s="35" t="str">
        <f t="shared" si="0"/>
        <v>1.2 PAYMENT ORDER PROCESSINGRTGS.UR.HVP.PAYT.030.030</v>
      </c>
      <c r="D15" s="39" t="s">
        <v>212</v>
      </c>
      <c r="E15">
        <v>11</v>
      </c>
      <c r="F15" s="35" t="s">
        <v>26</v>
      </c>
      <c r="G15" s="39" t="s">
        <v>200</v>
      </c>
      <c r="H15" s="39" t="s">
        <v>305</v>
      </c>
      <c r="I15" s="36" t="e">
        <f>VLOOKUP(Comments!E24,Sheet1!G:H,2,0)</f>
        <v>#N/A</v>
      </c>
      <c r="J15" s="39"/>
      <c r="M15" s="36" t="e">
        <f>VLOOKUP(Comments!D24,Sheet1!K:L,2,0)</f>
        <v>#N/A</v>
      </c>
    </row>
    <row r="16" spans="1:13" ht="15" x14ac:dyDescent="0.25">
      <c r="A16" s="39" t="s">
        <v>85</v>
      </c>
      <c r="B16" s="39" t="s">
        <v>96</v>
      </c>
      <c r="C16" s="35" t="str">
        <f t="shared" si="0"/>
        <v>1.2 PAYMENT ORDER PROCESSINGRTGS.UR.HVP.PAYT.030.040</v>
      </c>
      <c r="D16" s="39" t="s">
        <v>213</v>
      </c>
      <c r="E16">
        <v>12</v>
      </c>
      <c r="F16" s="35" t="s">
        <v>39</v>
      </c>
      <c r="G16" s="39" t="s">
        <v>20</v>
      </c>
      <c r="H16" s="39" t="s">
        <v>306</v>
      </c>
      <c r="I16" s="36" t="e">
        <f>VLOOKUP(Comments!E25,Sheet1!G:H,2,0)</f>
        <v>#N/A</v>
      </c>
      <c r="J16" s="39"/>
      <c r="M16" s="36" t="e">
        <f>VLOOKUP(Comments!D25,Sheet1!K:L,2,0)</f>
        <v>#N/A</v>
      </c>
    </row>
    <row r="17" spans="1:13" ht="15" x14ac:dyDescent="0.25">
      <c r="A17" s="39" t="s">
        <v>85</v>
      </c>
      <c r="B17" s="39" t="s">
        <v>97</v>
      </c>
      <c r="C17" s="35" t="str">
        <f t="shared" si="0"/>
        <v>1.2 PAYMENT ORDER PROCESSINGRTGS.UR.HVP.PAYT.040.010</v>
      </c>
      <c r="D17" s="39" t="s">
        <v>214</v>
      </c>
      <c r="E17">
        <v>12</v>
      </c>
      <c r="F17" s="35" t="s">
        <v>29</v>
      </c>
      <c r="G17" s="39"/>
      <c r="H17" s="39"/>
      <c r="I17" s="36" t="e">
        <f>VLOOKUP(Comments!E26,Sheet1!G:H,2,0)</f>
        <v>#N/A</v>
      </c>
      <c r="J17" s="39"/>
      <c r="M17" s="36" t="e">
        <f>VLOOKUP(Comments!D26,Sheet1!K:L,2,0)</f>
        <v>#N/A</v>
      </c>
    </row>
    <row r="18" spans="1:13" x14ac:dyDescent="0.3">
      <c r="A18" s="39" t="s">
        <v>85</v>
      </c>
      <c r="B18" s="39" t="s">
        <v>98</v>
      </c>
      <c r="C18" s="35" t="str">
        <f t="shared" si="0"/>
        <v>1.2 PAYMENT ORDER PROCESSINGRTGS.UR.HVP.PAYT.040.020</v>
      </c>
      <c r="D18" s="39" t="s">
        <v>215</v>
      </c>
      <c r="E18">
        <v>13</v>
      </c>
      <c r="F18" s="35" t="s">
        <v>40</v>
      </c>
      <c r="G18" s="39"/>
      <c r="H18" s="39"/>
      <c r="I18" s="36" t="e">
        <f>VLOOKUP(Comments!E27,Sheet1!G:H,2,0)</f>
        <v>#N/A</v>
      </c>
      <c r="J18" s="39"/>
      <c r="M18" s="36" t="e">
        <f>VLOOKUP(Comments!D27,Sheet1!K:L,2,0)</f>
        <v>#N/A</v>
      </c>
    </row>
    <row r="19" spans="1:13" ht="15" x14ac:dyDescent="0.25">
      <c r="A19" s="39" t="s">
        <v>85</v>
      </c>
      <c r="B19" s="39" t="s">
        <v>99</v>
      </c>
      <c r="C19" s="35" t="str">
        <f t="shared" ref="C19:C29" si="2">A19&amp;B19</f>
        <v>1.2 PAYMENT ORDER PROCESSINGRTGS.UR.HVP.PAYT.040.030</v>
      </c>
      <c r="D19" s="39" t="s">
        <v>216</v>
      </c>
      <c r="E19">
        <v>13</v>
      </c>
      <c r="F19" s="35" t="s">
        <v>41</v>
      </c>
      <c r="G19" s="39"/>
      <c r="H19" s="39"/>
      <c r="I19" s="36" t="e">
        <f>VLOOKUP(Comments!E28,Sheet1!G:H,2,0)</f>
        <v>#N/A</v>
      </c>
      <c r="J19" s="39"/>
      <c r="M19" s="36" t="e">
        <f>VLOOKUP(Comments!D28,Sheet1!K:L,2,0)</f>
        <v>#N/A</v>
      </c>
    </row>
    <row r="20" spans="1:13" x14ac:dyDescent="0.3">
      <c r="A20" s="39" t="s">
        <v>85</v>
      </c>
      <c r="B20" s="39" t="s">
        <v>100</v>
      </c>
      <c r="C20" s="35" t="str">
        <f t="shared" si="2"/>
        <v>1.2 PAYMENT ORDER PROCESSINGRTGS.UR.HVP.PAYT.040.040</v>
      </c>
      <c r="D20" s="39" t="s">
        <v>217</v>
      </c>
      <c r="E20">
        <v>13</v>
      </c>
      <c r="F20" s="35" t="s">
        <v>42</v>
      </c>
      <c r="G20" s="39"/>
      <c r="H20" s="39"/>
      <c r="I20" s="36" t="e">
        <f>VLOOKUP(Comments!E29,Sheet1!G:H,2,0)</f>
        <v>#N/A</v>
      </c>
      <c r="J20" s="39"/>
      <c r="M20" s="36" t="e">
        <f>VLOOKUP(Comments!D29,Sheet1!K:L,2,0)</f>
        <v>#N/A</v>
      </c>
    </row>
    <row r="21" spans="1:13" ht="15" x14ac:dyDescent="0.25">
      <c r="A21" s="39" t="s">
        <v>85</v>
      </c>
      <c r="B21" s="39" t="s">
        <v>101</v>
      </c>
      <c r="C21" s="35" t="str">
        <f t="shared" si="2"/>
        <v>1.2 PAYMENT ORDER PROCESSINGRTGS.UR.HVP.PAYT.040.050</v>
      </c>
      <c r="D21" s="39" t="s">
        <v>218</v>
      </c>
      <c r="E21">
        <v>14</v>
      </c>
      <c r="F21" s="35" t="s">
        <v>43</v>
      </c>
      <c r="G21" s="39"/>
      <c r="H21" s="39"/>
      <c r="I21" s="36" t="e">
        <f>VLOOKUP(Comments!E30,Sheet1!G:H,2,0)</f>
        <v>#N/A</v>
      </c>
      <c r="J21" s="39"/>
      <c r="M21" s="36" t="e">
        <f>VLOOKUP(Comments!D30,Sheet1!K:L,2,0)</f>
        <v>#N/A</v>
      </c>
    </row>
    <row r="22" spans="1:13" ht="15" x14ac:dyDescent="0.25">
      <c r="A22" s="39" t="s">
        <v>85</v>
      </c>
      <c r="B22" s="39" t="s">
        <v>102</v>
      </c>
      <c r="C22" s="35" t="str">
        <f t="shared" si="2"/>
        <v>1.2 PAYMENT ORDER PROCESSINGRTGS.UR.HVP.PAYT.050.010</v>
      </c>
      <c r="D22" s="39" t="s">
        <v>219</v>
      </c>
      <c r="E22">
        <v>15</v>
      </c>
      <c r="F22" s="35" t="s">
        <v>44</v>
      </c>
      <c r="G22" s="39"/>
      <c r="H22" s="39"/>
      <c r="I22" s="36" t="e">
        <f>VLOOKUP(Comments!E31,Sheet1!G:H,2,0)</f>
        <v>#N/A</v>
      </c>
      <c r="J22" s="39"/>
      <c r="M22" s="36" t="e">
        <f>VLOOKUP(Comments!D31,Sheet1!K:L,2,0)</f>
        <v>#N/A</v>
      </c>
    </row>
    <row r="23" spans="1:13" ht="15" x14ac:dyDescent="0.25">
      <c r="A23" s="39" t="s">
        <v>85</v>
      </c>
      <c r="B23" s="39" t="s">
        <v>103</v>
      </c>
      <c r="C23" s="35" t="str">
        <f t="shared" si="2"/>
        <v>1.2 PAYMENT ORDER PROCESSINGRTGS.UR.HVP.PAYT.050.020</v>
      </c>
      <c r="D23" s="39" t="s">
        <v>220</v>
      </c>
      <c r="E23">
        <v>15</v>
      </c>
      <c r="F23" s="35" t="s">
        <v>45</v>
      </c>
      <c r="G23" s="39"/>
      <c r="H23" s="39"/>
      <c r="I23" s="36" t="e">
        <f>VLOOKUP(Comments!E32,Sheet1!G:H,2,0)</f>
        <v>#N/A</v>
      </c>
      <c r="J23" s="39"/>
      <c r="M23" s="36" t="e">
        <f>VLOOKUP(Comments!D32,Sheet1!K:L,2,0)</f>
        <v>#N/A</v>
      </c>
    </row>
    <row r="24" spans="1:13" ht="15" x14ac:dyDescent="0.25">
      <c r="A24" s="39" t="s">
        <v>85</v>
      </c>
      <c r="B24" s="39" t="s">
        <v>104</v>
      </c>
      <c r="C24" s="35" t="str">
        <f t="shared" si="2"/>
        <v>1.2 PAYMENT ORDER PROCESSINGRTGS.UR.HVP.PAYT.050.030</v>
      </c>
      <c r="D24" s="39" t="s">
        <v>221</v>
      </c>
      <c r="E24">
        <v>15</v>
      </c>
      <c r="F24" s="35" t="s">
        <v>46</v>
      </c>
      <c r="G24" s="39"/>
      <c r="H24" s="39"/>
      <c r="I24" s="36" t="e">
        <f>VLOOKUP(Comments!E33,Sheet1!G:H,2,0)</f>
        <v>#N/A</v>
      </c>
      <c r="J24" s="39"/>
      <c r="M24" s="36" t="e">
        <f>VLOOKUP(Comments!D33,Sheet1!K:L,2,0)</f>
        <v>#N/A</v>
      </c>
    </row>
    <row r="25" spans="1:13" ht="15" x14ac:dyDescent="0.25">
      <c r="A25" s="39" t="s">
        <v>85</v>
      </c>
      <c r="B25" s="39" t="s">
        <v>105</v>
      </c>
      <c r="C25" s="35" t="str">
        <f t="shared" si="2"/>
        <v>1.2 PAYMENT ORDER PROCESSINGRTGS.UR.HVP.PAYT.050.040</v>
      </c>
      <c r="D25" s="39" t="s">
        <v>222</v>
      </c>
      <c r="E25">
        <v>16</v>
      </c>
      <c r="F25" s="35" t="s">
        <v>47</v>
      </c>
      <c r="G25" s="39"/>
      <c r="H25" s="39"/>
      <c r="I25" s="36" t="e">
        <f>VLOOKUP(Comments!E34,Sheet1!G:H,2,0)</f>
        <v>#N/A</v>
      </c>
      <c r="J25" s="39"/>
      <c r="M25" s="36" t="e">
        <f>VLOOKUP(Comments!D34,Sheet1!K:L,2,0)</f>
        <v>#N/A</v>
      </c>
    </row>
    <row r="26" spans="1:13" ht="15" x14ac:dyDescent="0.25">
      <c r="A26" s="39" t="s">
        <v>85</v>
      </c>
      <c r="B26" s="39" t="s">
        <v>106</v>
      </c>
      <c r="C26" s="35" t="str">
        <f t="shared" si="2"/>
        <v>1.2 PAYMENT ORDER PROCESSINGRTGS.UR.HVP.PAYT.050.050</v>
      </c>
      <c r="D26" s="39" t="s">
        <v>223</v>
      </c>
      <c r="E26">
        <v>16</v>
      </c>
      <c r="F26" s="35" t="s">
        <v>48</v>
      </c>
      <c r="G26" s="39"/>
      <c r="H26" s="39"/>
      <c r="I26" s="36" t="e">
        <f>VLOOKUP(Comments!E35,Sheet1!G:H,2,0)</f>
        <v>#N/A</v>
      </c>
      <c r="J26" s="39"/>
      <c r="M26" s="36" t="e">
        <f>VLOOKUP(Comments!D35,Sheet1!K:L,2,0)</f>
        <v>#N/A</v>
      </c>
    </row>
    <row r="27" spans="1:13" ht="15" x14ac:dyDescent="0.25">
      <c r="A27" s="39" t="s">
        <v>85</v>
      </c>
      <c r="B27" s="39" t="s">
        <v>107</v>
      </c>
      <c r="C27" s="35" t="str">
        <f t="shared" si="2"/>
        <v>1.2 PAYMENT ORDER PROCESSINGRTGS.UR.HVP.PAYT.050.060</v>
      </c>
      <c r="D27" s="39" t="s">
        <v>224</v>
      </c>
      <c r="E27">
        <v>16</v>
      </c>
      <c r="F27" s="35" t="s">
        <v>49</v>
      </c>
      <c r="G27" s="39"/>
      <c r="H27" s="39"/>
      <c r="I27" s="36" t="e">
        <f>VLOOKUP(Comments!E36,Sheet1!G:H,2,0)</f>
        <v>#N/A</v>
      </c>
      <c r="J27" s="39"/>
      <c r="M27" s="36" t="e">
        <f>VLOOKUP(Comments!D36,Sheet1!K:L,2,0)</f>
        <v>#N/A</v>
      </c>
    </row>
    <row r="28" spans="1:13" ht="15" x14ac:dyDescent="0.25">
      <c r="A28" s="39" t="s">
        <v>85</v>
      </c>
      <c r="B28" s="39" t="s">
        <v>108</v>
      </c>
      <c r="C28" s="35" t="str">
        <f t="shared" si="2"/>
        <v>1.2 PAYMENT ORDER PROCESSINGRTGS.UR.HVP.PAYT.060.010</v>
      </c>
      <c r="D28" s="39" t="s">
        <v>225</v>
      </c>
      <c r="E28">
        <v>17</v>
      </c>
      <c r="F28" s="35" t="s">
        <v>50</v>
      </c>
      <c r="G28" s="39"/>
      <c r="H28" s="39"/>
      <c r="I28" s="36" t="e">
        <f>VLOOKUP(Comments!E37,Sheet1!G:H,2,0)</f>
        <v>#N/A</v>
      </c>
      <c r="J28" s="39"/>
      <c r="M28" s="36" t="e">
        <f>VLOOKUP(Comments!D37,Sheet1!K:L,2,0)</f>
        <v>#N/A</v>
      </c>
    </row>
    <row r="29" spans="1:13" x14ac:dyDescent="0.3">
      <c r="A29" s="39" t="s">
        <v>85</v>
      </c>
      <c r="B29" s="39" t="s">
        <v>109</v>
      </c>
      <c r="C29" s="35" t="str">
        <f t="shared" si="2"/>
        <v>1.2 PAYMENT ORDER PROCESSINGRTGS.UR.HVP.PAYT.060.020</v>
      </c>
      <c r="D29" s="39" t="s">
        <v>226</v>
      </c>
      <c r="E29">
        <v>17</v>
      </c>
      <c r="F29" s="35" t="s">
        <v>51</v>
      </c>
      <c r="G29" s="39"/>
      <c r="H29" s="39"/>
      <c r="I29" s="36" t="e">
        <f>VLOOKUP(Comments!E38,Sheet1!G:H,2,0)</f>
        <v>#N/A</v>
      </c>
      <c r="J29" s="39"/>
      <c r="M29" s="36" t="e">
        <f>VLOOKUP(Comments!D38,Sheet1!K:L,2,0)</f>
        <v>#N/A</v>
      </c>
    </row>
    <row r="30" spans="1:13" x14ac:dyDescent="0.3">
      <c r="A30" s="39" t="s">
        <v>85</v>
      </c>
      <c r="B30" s="39" t="s">
        <v>20</v>
      </c>
      <c r="C30" s="35" t="str">
        <f t="shared" ref="C30:C31" si="3">A30&amp;B30</f>
        <v>1.2 PAYMENT ORDER PROCESSINGGeneral</v>
      </c>
      <c r="D30" s="39" t="s">
        <v>21</v>
      </c>
      <c r="E30">
        <v>17</v>
      </c>
      <c r="F30" s="35" t="s">
        <v>52</v>
      </c>
      <c r="G30" s="39"/>
      <c r="H30" s="39"/>
      <c r="I30" s="36" t="e">
        <f>VLOOKUP(Comments!E39,Sheet1!G:H,2,0)</f>
        <v>#N/A</v>
      </c>
      <c r="J30" s="39"/>
      <c r="M30" s="36" t="e">
        <f>VLOOKUP(Comments!D39,Sheet1!K:L,2,0)</f>
        <v>#N/A</v>
      </c>
    </row>
    <row r="31" spans="1:13" x14ac:dyDescent="0.3">
      <c r="A31" s="39" t="s">
        <v>85</v>
      </c>
      <c r="B31" s="39" t="s">
        <v>110</v>
      </c>
      <c r="C31" s="35" t="str">
        <f t="shared" si="3"/>
        <v>1.2 PAYMENT ORDER PROCESSINGRTGS.UR.HVP.PAYT.060.030</v>
      </c>
      <c r="D31" s="39" t="s">
        <v>227</v>
      </c>
      <c r="E31">
        <v>18</v>
      </c>
      <c r="F31" s="35" t="s">
        <v>53</v>
      </c>
      <c r="G31" s="39"/>
      <c r="H31" s="39"/>
      <c r="I31" s="36" t="e">
        <f>VLOOKUP(Comments!E40,Sheet1!G:H,2,0)</f>
        <v>#N/A</v>
      </c>
      <c r="J31" s="39"/>
      <c r="M31" s="36" t="e">
        <f>VLOOKUP(Comments!D40,Sheet1!K:L,2,0)</f>
        <v>#N/A</v>
      </c>
    </row>
    <row r="32" spans="1:13" x14ac:dyDescent="0.3">
      <c r="A32" s="39" t="s">
        <v>85</v>
      </c>
      <c r="B32" s="39" t="s">
        <v>111</v>
      </c>
      <c r="C32" s="35" t="str">
        <f t="shared" ref="C32" si="4">A32&amp;B32</f>
        <v>1.2 PAYMENT ORDER PROCESSINGRTGS.UR.HVP.PAYT.070.010</v>
      </c>
      <c r="D32" s="39" t="s">
        <v>228</v>
      </c>
      <c r="E32">
        <v>18</v>
      </c>
      <c r="F32" s="35" t="s">
        <v>54</v>
      </c>
      <c r="G32" s="39"/>
      <c r="H32" s="39"/>
      <c r="I32" s="36" t="e">
        <f>VLOOKUP(Comments!E41,Sheet1!G:H,2,0)</f>
        <v>#N/A</v>
      </c>
      <c r="J32" s="39"/>
      <c r="M32" s="36" t="e">
        <f>VLOOKUP(Comments!D41,Sheet1!K:L,2,0)</f>
        <v>#N/A</v>
      </c>
    </row>
    <row r="33" spans="1:13" x14ac:dyDescent="0.3">
      <c r="A33" s="39" t="s">
        <v>85</v>
      </c>
      <c r="B33" s="39" t="s">
        <v>112</v>
      </c>
      <c r="C33" s="35" t="str">
        <f t="shared" ref="C33" si="5">A33&amp;B33</f>
        <v>1.2 PAYMENT ORDER PROCESSINGRTGS.UR.HVP.PAYT.070.020</v>
      </c>
      <c r="D33" s="39" t="s">
        <v>229</v>
      </c>
      <c r="E33">
        <v>18</v>
      </c>
      <c r="F33" s="35" t="s">
        <v>55</v>
      </c>
      <c r="G33" s="39"/>
      <c r="H33" s="39"/>
      <c r="I33" s="36" t="e">
        <f>VLOOKUP(Comments!E42,Sheet1!G:H,2,0)</f>
        <v>#N/A</v>
      </c>
      <c r="J33" s="39"/>
      <c r="M33" s="36" t="e">
        <f>VLOOKUP(Comments!D42,Sheet1!K:L,2,0)</f>
        <v>#N/A</v>
      </c>
    </row>
    <row r="34" spans="1:13" x14ac:dyDescent="0.3">
      <c r="A34" s="39" t="s">
        <v>85</v>
      </c>
      <c r="B34" s="39" t="s">
        <v>113</v>
      </c>
      <c r="C34" s="35" t="str">
        <f t="shared" ref="C34" si="6">A34&amp;B34</f>
        <v>1.2 PAYMENT ORDER PROCESSINGRTGS.UR.HVP.PAYT.070.030</v>
      </c>
      <c r="D34" s="39" t="s">
        <v>230</v>
      </c>
      <c r="E34">
        <v>19</v>
      </c>
      <c r="F34" s="35" t="s">
        <v>56</v>
      </c>
      <c r="G34" s="39"/>
      <c r="H34" s="39"/>
      <c r="I34" s="36" t="e">
        <f>VLOOKUP(Comments!E43,Sheet1!G:H,2,0)</f>
        <v>#N/A</v>
      </c>
      <c r="J34" s="39"/>
      <c r="M34" s="36" t="e">
        <f>VLOOKUP(Comments!D43,Sheet1!K:L,2,0)</f>
        <v>#N/A</v>
      </c>
    </row>
    <row r="35" spans="1:13" x14ac:dyDescent="0.3">
      <c r="A35" s="39" t="s">
        <v>85</v>
      </c>
      <c r="B35" s="39" t="s">
        <v>114</v>
      </c>
      <c r="C35" s="35" t="str">
        <f t="shared" ref="C35" si="7">A35&amp;B35</f>
        <v>1.2 PAYMENT ORDER PROCESSINGRTGS.UR.HVP.PAYT.070.040</v>
      </c>
      <c r="D35" s="39" t="s">
        <v>231</v>
      </c>
      <c r="E35">
        <v>19</v>
      </c>
      <c r="F35" s="37"/>
      <c r="G35" s="39"/>
      <c r="H35" s="39"/>
      <c r="I35" s="36" t="e">
        <f>VLOOKUP(Comments!E44,Sheet1!G:H,2,0)</f>
        <v>#N/A</v>
      </c>
      <c r="J35" s="39"/>
      <c r="M35" s="36" t="e">
        <f>VLOOKUP(Comments!D44,Sheet1!K:L,2,0)</f>
        <v>#N/A</v>
      </c>
    </row>
    <row r="36" spans="1:13" x14ac:dyDescent="0.3">
      <c r="A36" s="39" t="s">
        <v>85</v>
      </c>
      <c r="B36" s="39" t="s">
        <v>115</v>
      </c>
      <c r="C36" s="35" t="str">
        <f t="shared" ref="C36" si="8">A36&amp;B36</f>
        <v>1.2 PAYMENT ORDER PROCESSINGRTGS.UR.HVP.PAYT.070.050</v>
      </c>
      <c r="D36" s="39" t="s">
        <v>232</v>
      </c>
      <c r="E36">
        <v>19</v>
      </c>
      <c r="F36" s="38"/>
      <c r="G36" s="39"/>
      <c r="H36" s="39"/>
      <c r="I36" s="36" t="e">
        <f>VLOOKUP(Comments!E45,Sheet1!G:H,2,0)</f>
        <v>#N/A</v>
      </c>
      <c r="J36" s="39"/>
      <c r="M36" s="36" t="e">
        <f>VLOOKUP(Comments!D45,Sheet1!K:L,2,0)</f>
        <v>#N/A</v>
      </c>
    </row>
    <row r="37" spans="1:13" x14ac:dyDescent="0.3">
      <c r="A37" s="39" t="s">
        <v>85</v>
      </c>
      <c r="B37" s="39" t="s">
        <v>116</v>
      </c>
      <c r="C37" s="35" t="str">
        <f t="shared" ref="C37" si="9">A37&amp;B37</f>
        <v>1.2 PAYMENT ORDER PROCESSINGRTGS.UR.HVP.PAYT.070.060</v>
      </c>
      <c r="D37" s="39" t="s">
        <v>233</v>
      </c>
      <c r="E37">
        <v>19</v>
      </c>
      <c r="G37" s="39"/>
      <c r="H37" s="39"/>
      <c r="I37" s="36" t="e">
        <f>VLOOKUP(Comments!E46,Sheet1!G:H,2,0)</f>
        <v>#N/A</v>
      </c>
      <c r="J37" s="39"/>
      <c r="M37" s="36" t="e">
        <f>VLOOKUP(Comments!D46,Sheet1!K:L,2,0)</f>
        <v>#N/A</v>
      </c>
    </row>
    <row r="38" spans="1:13" x14ac:dyDescent="0.3">
      <c r="A38" s="39" t="s">
        <v>85</v>
      </c>
      <c r="B38" s="39" t="s">
        <v>117</v>
      </c>
      <c r="C38" s="35" t="str">
        <f t="shared" ref="C38" si="10">A38&amp;B38</f>
        <v>1.2 PAYMENT ORDER PROCESSINGRTGS.UR.HVP.PAYT.070.070</v>
      </c>
      <c r="D38" s="39" t="s">
        <v>234</v>
      </c>
      <c r="E38">
        <v>19</v>
      </c>
      <c r="G38" s="39"/>
      <c r="H38" s="39"/>
      <c r="I38" s="36" t="e">
        <f>VLOOKUP(Comments!E47,Sheet1!G:H,2,0)</f>
        <v>#N/A</v>
      </c>
      <c r="J38" s="39"/>
      <c r="M38" s="36" t="e">
        <f>VLOOKUP(Comments!D47,Sheet1!K:L,2,0)</f>
        <v>#N/A</v>
      </c>
    </row>
    <row r="39" spans="1:13" x14ac:dyDescent="0.3">
      <c r="A39" s="39" t="s">
        <v>85</v>
      </c>
      <c r="B39" s="39" t="s">
        <v>118</v>
      </c>
      <c r="C39" s="35" t="str">
        <f t="shared" ref="C39" si="11">A39&amp;B39</f>
        <v>1.2 PAYMENT ORDER PROCESSINGRTGS.UR.HVP.PAYT.070.080</v>
      </c>
      <c r="D39" s="39" t="s">
        <v>235</v>
      </c>
      <c r="E39">
        <v>20</v>
      </c>
      <c r="G39" s="39"/>
      <c r="H39" s="39"/>
      <c r="I39" s="36" t="e">
        <f>VLOOKUP(Comments!E48,Sheet1!G:H,2,0)</f>
        <v>#N/A</v>
      </c>
      <c r="J39" s="39"/>
      <c r="M39" s="36" t="e">
        <f>VLOOKUP(Comments!D48,Sheet1!K:L,2,0)</f>
        <v>#N/A</v>
      </c>
    </row>
    <row r="40" spans="1:13" x14ac:dyDescent="0.3">
      <c r="A40" s="39" t="s">
        <v>85</v>
      </c>
      <c r="B40" s="39" t="s">
        <v>119</v>
      </c>
      <c r="C40" s="35" t="str">
        <f t="shared" ref="C40" si="12">A40&amp;B40</f>
        <v>1.2 PAYMENT ORDER PROCESSINGRTGS.UR.HVP.PAYT.070.090</v>
      </c>
      <c r="D40" s="39" t="s">
        <v>236</v>
      </c>
      <c r="E40">
        <v>20</v>
      </c>
      <c r="G40" s="39"/>
      <c r="H40" s="39"/>
      <c r="I40" s="36" t="e">
        <f>VLOOKUP(Comments!E49,Sheet1!G:H,2,0)</f>
        <v>#N/A</v>
      </c>
      <c r="J40" s="39"/>
      <c r="M40" s="36" t="e">
        <f>VLOOKUP(Comments!D49,Sheet1!K:L,2,0)</f>
        <v>#N/A</v>
      </c>
    </row>
    <row r="41" spans="1:13" x14ac:dyDescent="0.3">
      <c r="A41" s="39" t="s">
        <v>85</v>
      </c>
      <c r="B41" s="39" t="s">
        <v>120</v>
      </c>
      <c r="C41" s="35" t="str">
        <f t="shared" ref="C41" si="13">A41&amp;B41</f>
        <v>1.2 PAYMENT ORDER PROCESSINGRTGS.UR.HVP.PAYT.070.100</v>
      </c>
      <c r="D41" s="39" t="s">
        <v>237</v>
      </c>
      <c r="E41">
        <v>20</v>
      </c>
      <c r="G41" s="39"/>
      <c r="H41" s="39"/>
      <c r="I41" s="36" t="e">
        <f>VLOOKUP(Comments!E50,Sheet1!G:H,2,0)</f>
        <v>#N/A</v>
      </c>
      <c r="J41" s="39"/>
      <c r="M41" s="36" t="e">
        <f>VLOOKUP(Comments!D50,Sheet1!K:L,2,0)</f>
        <v>#N/A</v>
      </c>
    </row>
    <row r="42" spans="1:13" x14ac:dyDescent="0.3">
      <c r="A42" s="39" t="s">
        <v>85</v>
      </c>
      <c r="B42" s="39" t="s">
        <v>121</v>
      </c>
      <c r="C42" s="35" t="str">
        <f t="shared" ref="C42" si="14">A42&amp;B42</f>
        <v>1.2 PAYMENT ORDER PROCESSINGRTGS.UR.HVP.PAYT.080.010</v>
      </c>
      <c r="D42" s="39" t="s">
        <v>238</v>
      </c>
      <c r="E42">
        <v>21</v>
      </c>
      <c r="G42" s="39"/>
      <c r="H42" s="39"/>
      <c r="I42" s="36" t="e">
        <f>VLOOKUP(Comments!E51,Sheet1!G:H,2,0)</f>
        <v>#N/A</v>
      </c>
      <c r="J42" s="39"/>
      <c r="M42" s="36" t="e">
        <f>VLOOKUP(Comments!D51,Sheet1!K:L,2,0)</f>
        <v>#N/A</v>
      </c>
    </row>
    <row r="43" spans="1:13" x14ac:dyDescent="0.3">
      <c r="A43" s="39" t="s">
        <v>122</v>
      </c>
      <c r="B43" s="39" t="s">
        <v>20</v>
      </c>
      <c r="C43" s="35" t="str">
        <f t="shared" ref="C43" si="15">A43&amp;B43</f>
        <v>1.3 QUEUE MANAGEMENT/PAYMENT ORDER AMENDMENTGeneral</v>
      </c>
      <c r="D43" s="39" t="s">
        <v>21</v>
      </c>
      <c r="E43">
        <v>22</v>
      </c>
      <c r="I43" s="36" t="e">
        <f>VLOOKUP(Comments!E52,Sheet1!G:H,2,0)</f>
        <v>#N/A</v>
      </c>
      <c r="J43" s="39"/>
      <c r="M43" s="36" t="e">
        <f>VLOOKUP(Comments!D52,Sheet1!K:L,2,0)</f>
        <v>#N/A</v>
      </c>
    </row>
    <row r="44" spans="1:13" x14ac:dyDescent="0.3">
      <c r="A44" s="39" t="s">
        <v>122</v>
      </c>
      <c r="B44" s="39" t="s">
        <v>123</v>
      </c>
      <c r="C44" s="35" t="str">
        <f t="shared" ref="C44" si="16">A44&amp;B44</f>
        <v>1.3 QUEUE MANAGEMENT/PAYMENT ORDER AMENDMENTRTGS.UR.HVP.PAYA.020.010</v>
      </c>
      <c r="D44" s="39" t="s">
        <v>204</v>
      </c>
      <c r="E44">
        <v>24</v>
      </c>
      <c r="I44" s="36" t="e">
        <f>VLOOKUP(Comments!E53,Sheet1!G:H,2,0)</f>
        <v>#N/A</v>
      </c>
      <c r="J44" s="39"/>
      <c r="M44" s="36" t="e">
        <f>VLOOKUP(Comments!D53,Sheet1!K:L,2,0)</f>
        <v>#N/A</v>
      </c>
    </row>
    <row r="45" spans="1:13" x14ac:dyDescent="0.3">
      <c r="A45" s="39" t="s">
        <v>122</v>
      </c>
      <c r="B45" s="39" t="s">
        <v>124</v>
      </c>
      <c r="C45" s="35" t="str">
        <f t="shared" ref="C45" si="17">A45&amp;B45</f>
        <v>1.3 QUEUE MANAGEMENT/PAYMENT ORDER AMENDMENTRTGS.UR.HVP.PAYA.020.020</v>
      </c>
      <c r="D45" s="39" t="s">
        <v>239</v>
      </c>
      <c r="E45">
        <v>25</v>
      </c>
      <c r="I45" s="36" t="e">
        <f>VLOOKUP(Comments!E54,Sheet1!G:H,2,0)</f>
        <v>#N/A</v>
      </c>
      <c r="J45" s="39"/>
      <c r="M45" s="36" t="e">
        <f>VLOOKUP(Comments!D54,Sheet1!K:L,2,0)</f>
        <v>#N/A</v>
      </c>
    </row>
    <row r="46" spans="1:13" x14ac:dyDescent="0.3">
      <c r="A46" s="39" t="s">
        <v>122</v>
      </c>
      <c r="B46" s="39" t="s">
        <v>125</v>
      </c>
      <c r="C46" s="35" t="str">
        <f t="shared" ref="C46" si="18">A46&amp;B46</f>
        <v>1.3 QUEUE MANAGEMENT/PAYMENT ORDER AMENDMENTRTGS.UR.HVP.PAYA.030.010</v>
      </c>
      <c r="D46" s="39" t="s">
        <v>240</v>
      </c>
      <c r="E46">
        <v>26</v>
      </c>
      <c r="I46" s="36" t="e">
        <f>VLOOKUP(Comments!E55,Sheet1!G:H,2,0)</f>
        <v>#N/A</v>
      </c>
      <c r="J46" s="39"/>
      <c r="M46" s="36" t="e">
        <f>VLOOKUP(Comments!D55,Sheet1!K:L,2,0)</f>
        <v>#N/A</v>
      </c>
    </row>
    <row r="47" spans="1:13" x14ac:dyDescent="0.3">
      <c r="A47" s="39" t="s">
        <v>122</v>
      </c>
      <c r="B47" s="39" t="s">
        <v>126</v>
      </c>
      <c r="C47" s="35" t="str">
        <f t="shared" ref="C47" si="19">A47&amp;B47</f>
        <v>1.3 QUEUE MANAGEMENT/PAYMENT ORDER AMENDMENTRTGS.UR.HVP.PAYA.040.010</v>
      </c>
      <c r="D47" s="39" t="s">
        <v>241</v>
      </c>
      <c r="E47">
        <v>26</v>
      </c>
      <c r="I47" s="36" t="e">
        <f>VLOOKUP(Comments!E56,Sheet1!G:H,2,0)</f>
        <v>#N/A</v>
      </c>
      <c r="J47" s="39"/>
      <c r="M47" s="36" t="e">
        <f>VLOOKUP(Comments!D56,Sheet1!K:L,2,0)</f>
        <v>#N/A</v>
      </c>
    </row>
    <row r="48" spans="1:13" x14ac:dyDescent="0.3">
      <c r="A48" s="39" t="s">
        <v>122</v>
      </c>
      <c r="B48" s="39" t="s">
        <v>127</v>
      </c>
      <c r="C48" s="35" t="str">
        <f t="shared" ref="C48" si="20">A48&amp;B48</f>
        <v>1.3 QUEUE MANAGEMENT/PAYMENT ORDER AMENDMENTRTGS.UR.HVP.PAYA.050.010</v>
      </c>
      <c r="D48" s="39" t="s">
        <v>242</v>
      </c>
      <c r="E48">
        <v>27</v>
      </c>
      <c r="I48" s="36" t="e">
        <f>VLOOKUP(Comments!E57,Sheet1!G:H,2,0)</f>
        <v>#N/A</v>
      </c>
      <c r="J48" s="39"/>
      <c r="M48" s="36" t="e">
        <f>VLOOKUP(Comments!D57,Sheet1!K:L,2,0)</f>
        <v>#N/A</v>
      </c>
    </row>
    <row r="49" spans="1:13" x14ac:dyDescent="0.3">
      <c r="A49" s="39" t="s">
        <v>128</v>
      </c>
      <c r="B49" s="39" t="s">
        <v>20</v>
      </c>
      <c r="C49" s="35" t="str">
        <f t="shared" ref="C49" si="21">A49&amp;B49</f>
        <v>1.4 QUEUE MANAGEMENT/PAYMENT ORDER CANCELLATIONGeneral</v>
      </c>
      <c r="D49" s="39" t="s">
        <v>21</v>
      </c>
      <c r="E49">
        <v>28</v>
      </c>
      <c r="I49" s="36" t="e">
        <f>VLOOKUP(Comments!E58,Sheet1!G:H,2,0)</f>
        <v>#N/A</v>
      </c>
      <c r="J49" s="39"/>
      <c r="M49" s="36" t="e">
        <f>VLOOKUP(Comments!D58,Sheet1!K:L,2,0)</f>
        <v>#N/A</v>
      </c>
    </row>
    <row r="50" spans="1:13" x14ac:dyDescent="0.3">
      <c r="A50" s="39" t="s">
        <v>128</v>
      </c>
      <c r="B50" s="39" t="s">
        <v>129</v>
      </c>
      <c r="C50" s="35" t="str">
        <f t="shared" ref="C50" si="22">A50&amp;B50</f>
        <v>1.4 QUEUE MANAGEMENT/PAYMENT ORDER CANCELLATIONRTGS.UR.HVP.PAYC.020.010</v>
      </c>
      <c r="D50" s="39" t="s">
        <v>204</v>
      </c>
      <c r="E50">
        <v>30</v>
      </c>
      <c r="I50" s="36" t="e">
        <f>VLOOKUP(Comments!E59,Sheet1!G:H,2,0)</f>
        <v>#N/A</v>
      </c>
      <c r="J50" s="39"/>
      <c r="M50" s="36" t="e">
        <f>VLOOKUP(Comments!D59,Sheet1!K:L,2,0)</f>
        <v>#N/A</v>
      </c>
    </row>
    <row r="51" spans="1:13" x14ac:dyDescent="0.3">
      <c r="A51" s="39" t="s">
        <v>128</v>
      </c>
      <c r="B51" s="39" t="s">
        <v>130</v>
      </c>
      <c r="C51" s="35" t="str">
        <f t="shared" ref="C51" si="23">A51&amp;B51</f>
        <v>1.4 QUEUE MANAGEMENT/PAYMENT ORDER CANCELLATIONRTGS.UR.HVP.PAYC.030.010</v>
      </c>
      <c r="D51" s="39" t="s">
        <v>240</v>
      </c>
      <c r="E51">
        <v>31</v>
      </c>
      <c r="I51" s="36" t="e">
        <f>VLOOKUP(Comments!E60,Sheet1!G:H,2,0)</f>
        <v>#N/A</v>
      </c>
      <c r="J51" s="39"/>
      <c r="M51" s="36" t="e">
        <f>VLOOKUP(Comments!D60,Sheet1!K:L,2,0)</f>
        <v>#N/A</v>
      </c>
    </row>
    <row r="52" spans="1:13" x14ac:dyDescent="0.3">
      <c r="A52" s="39" t="s">
        <v>128</v>
      </c>
      <c r="B52" s="39" t="s">
        <v>131</v>
      </c>
      <c r="C52" s="35" t="str">
        <f t="shared" ref="C52" si="24">A52&amp;B52</f>
        <v>1.4 QUEUE MANAGEMENT/PAYMENT ORDER CANCELLATIONRTGS.UR.HVP.PAYC.040.010</v>
      </c>
      <c r="D52" s="39" t="s">
        <v>243</v>
      </c>
      <c r="E52">
        <v>31</v>
      </c>
      <c r="I52" s="36" t="e">
        <f>VLOOKUP(Comments!E61,Sheet1!G:H,2,0)</f>
        <v>#N/A</v>
      </c>
      <c r="J52" s="39"/>
      <c r="M52" s="36" t="e">
        <f>VLOOKUP(Comments!D61,Sheet1!K:L,2,0)</f>
        <v>#N/A</v>
      </c>
    </row>
    <row r="53" spans="1:13" x14ac:dyDescent="0.3">
      <c r="A53" s="39" t="s">
        <v>132</v>
      </c>
      <c r="B53" s="39" t="s">
        <v>20</v>
      </c>
      <c r="C53" s="35" t="str">
        <f t="shared" ref="C53" si="25">A53&amp;B53</f>
        <v>1.5 INTRA-RTGS LIQUIDITY TRANSFERGeneral</v>
      </c>
      <c r="D53" s="39" t="s">
        <v>21</v>
      </c>
      <c r="E53">
        <v>32</v>
      </c>
      <c r="I53" s="36" t="e">
        <f>VLOOKUP(Comments!E62,Sheet1!G:H,2,0)</f>
        <v>#N/A</v>
      </c>
      <c r="J53" s="39"/>
      <c r="M53" s="36" t="e">
        <f>VLOOKUP(Comments!D62,Sheet1!K:L,2,0)</f>
        <v>#N/A</v>
      </c>
    </row>
    <row r="54" spans="1:13" x14ac:dyDescent="0.3">
      <c r="A54" s="39" t="s">
        <v>132</v>
      </c>
      <c r="B54" s="39" t="s">
        <v>133</v>
      </c>
      <c r="C54" s="35" t="str">
        <f t="shared" ref="C54" si="26">A54&amp;B54</f>
        <v>1.5 INTRA-RTGS LIQUIDITY TRANSFERRTGS.UR.HVP.LIQT.020.010</v>
      </c>
      <c r="D54" s="39" t="s">
        <v>204</v>
      </c>
      <c r="E54">
        <v>34</v>
      </c>
      <c r="I54" s="36" t="e">
        <f>VLOOKUP(Comments!E63,Sheet1!G:H,2,0)</f>
        <v>#N/A</v>
      </c>
      <c r="J54" s="39"/>
      <c r="M54" s="36" t="e">
        <f>VLOOKUP(Comments!D63,Sheet1!K:L,2,0)</f>
        <v>#N/A</v>
      </c>
    </row>
    <row r="55" spans="1:13" x14ac:dyDescent="0.3">
      <c r="A55" s="39" t="s">
        <v>132</v>
      </c>
      <c r="B55" s="39" t="s">
        <v>134</v>
      </c>
      <c r="C55" s="35" t="str">
        <f t="shared" ref="C55" si="27">A55&amp;B55</f>
        <v>1.5 INTRA-RTGS LIQUIDITY TRANSFERRTGS.UR.HVP.LIQT.020.020</v>
      </c>
      <c r="D55" s="39" t="s">
        <v>207</v>
      </c>
      <c r="E55">
        <v>35</v>
      </c>
      <c r="I55" s="36" t="e">
        <f>VLOOKUP(Comments!E64,Sheet1!G:H,2,0)</f>
        <v>#N/A</v>
      </c>
      <c r="J55" s="39"/>
      <c r="M55" s="36" t="e">
        <f>VLOOKUP(Comments!D64,Sheet1!K:L,2,0)</f>
        <v>#N/A</v>
      </c>
    </row>
    <row r="56" spans="1:13" x14ac:dyDescent="0.3">
      <c r="A56" s="39" t="s">
        <v>132</v>
      </c>
      <c r="B56" s="39" t="s">
        <v>135</v>
      </c>
      <c r="C56" s="35" t="str">
        <f t="shared" ref="C56" si="28">A56&amp;B56</f>
        <v>1.5 INTRA-RTGS LIQUIDITY TRANSFERRTGS.UR.HVP.LIQT.030.010</v>
      </c>
      <c r="D56" s="39" t="s">
        <v>244</v>
      </c>
      <c r="E56">
        <v>35</v>
      </c>
      <c r="I56" s="36" t="e">
        <f>VLOOKUP(Comments!E65,Sheet1!G:H,2,0)</f>
        <v>#N/A</v>
      </c>
      <c r="J56" s="39"/>
      <c r="M56" s="36" t="e">
        <f>VLOOKUP(Comments!D65,Sheet1!K:L,2,0)</f>
        <v>#N/A</v>
      </c>
    </row>
    <row r="57" spans="1:13" x14ac:dyDescent="0.3">
      <c r="A57" s="39" t="s">
        <v>132</v>
      </c>
      <c r="B57" s="39" t="s">
        <v>136</v>
      </c>
      <c r="C57" s="35" t="str">
        <f t="shared" ref="C57" si="29">A57&amp;B57</f>
        <v>1.5 INTRA-RTGS LIQUIDITY TRANSFERRTGS.UR.HVP.LIQT.040.010</v>
      </c>
      <c r="D57" s="39" t="s">
        <v>245</v>
      </c>
      <c r="E57">
        <v>35</v>
      </c>
      <c r="I57" s="36" t="e">
        <f>VLOOKUP(Comments!E66,Sheet1!G:H,2,0)</f>
        <v>#N/A</v>
      </c>
      <c r="J57" s="39"/>
      <c r="M57" s="36" t="e">
        <f>VLOOKUP(Comments!D66,Sheet1!K:L,2,0)</f>
        <v>#N/A</v>
      </c>
    </row>
    <row r="58" spans="1:13" x14ac:dyDescent="0.3">
      <c r="A58" s="39" t="s">
        <v>132</v>
      </c>
      <c r="B58" s="39" t="s">
        <v>137</v>
      </c>
      <c r="C58" s="35" t="str">
        <f t="shared" ref="C58" si="30">A58&amp;B58</f>
        <v>1.5 INTRA-RTGS LIQUIDITY TRANSFERRTGS.UR.HVP.LIQT.050.010</v>
      </c>
      <c r="D58" s="39" t="s">
        <v>246</v>
      </c>
      <c r="E58">
        <v>36</v>
      </c>
      <c r="I58" s="36" t="e">
        <f>VLOOKUP(Comments!E67,Sheet1!G:H,2,0)</f>
        <v>#N/A</v>
      </c>
      <c r="J58" s="39"/>
      <c r="M58" s="36" t="e">
        <f>VLOOKUP(Comments!D67,Sheet1!K:L,2,0)</f>
        <v>#N/A</v>
      </c>
    </row>
    <row r="59" spans="1:13" x14ac:dyDescent="0.3">
      <c r="A59" s="39" t="s">
        <v>132</v>
      </c>
      <c r="B59" s="39" t="s">
        <v>138</v>
      </c>
      <c r="C59" s="35" t="str">
        <f t="shared" ref="C59" si="31">A59&amp;B59</f>
        <v>1.5 INTRA-RTGS LIQUIDITY TRANSFERRTGS.UR.HVP.LIQT.060.010</v>
      </c>
      <c r="D59" s="39" t="s">
        <v>247</v>
      </c>
      <c r="E59">
        <v>36</v>
      </c>
      <c r="I59" s="36" t="e">
        <f>VLOOKUP(Comments!E68,Sheet1!G:H,2,0)</f>
        <v>#N/A</v>
      </c>
      <c r="J59" s="39"/>
      <c r="M59" s="36" t="e">
        <f>VLOOKUP(Comments!D68,Sheet1!K:L,2,0)</f>
        <v>#N/A</v>
      </c>
    </row>
    <row r="60" spans="1:13" x14ac:dyDescent="0.3">
      <c r="A60" s="39" t="s">
        <v>139</v>
      </c>
      <c r="B60" s="39" t="s">
        <v>20</v>
      </c>
      <c r="C60" s="35" t="str">
        <f t="shared" ref="C60" si="32">A60&amp;B60</f>
        <v>1.6 LIQUIDITY RESERVATIONGeneral</v>
      </c>
      <c r="D60" s="39" t="s">
        <v>21</v>
      </c>
      <c r="E60">
        <v>37</v>
      </c>
      <c r="I60" s="36" t="e">
        <f>VLOOKUP(Comments!E69,Sheet1!G:H,2,0)</f>
        <v>#N/A</v>
      </c>
      <c r="J60" s="39"/>
      <c r="M60" s="36" t="e">
        <f>VLOOKUP(Comments!D69,Sheet1!K:L,2,0)</f>
        <v>#N/A</v>
      </c>
    </row>
    <row r="61" spans="1:13" x14ac:dyDescent="0.3">
      <c r="A61" s="39" t="s">
        <v>139</v>
      </c>
      <c r="B61" s="39" t="s">
        <v>140</v>
      </c>
      <c r="C61" s="35" t="str">
        <f t="shared" ref="C61" si="33">A61&amp;B61</f>
        <v>1.6 LIQUIDITY RESERVATIONRTGS.UR.HVP.LIQR.020.010</v>
      </c>
      <c r="D61" s="39" t="s">
        <v>204</v>
      </c>
      <c r="E61">
        <v>39</v>
      </c>
      <c r="I61" s="36" t="e">
        <f>VLOOKUP(Comments!E70,Sheet1!G:H,2,0)</f>
        <v>#N/A</v>
      </c>
      <c r="J61" s="39"/>
      <c r="M61" s="36" t="e">
        <f>VLOOKUP(Comments!D70,Sheet1!K:L,2,0)</f>
        <v>#N/A</v>
      </c>
    </row>
    <row r="62" spans="1:13" x14ac:dyDescent="0.3">
      <c r="A62" s="39" t="s">
        <v>139</v>
      </c>
      <c r="B62" s="39" t="s">
        <v>141</v>
      </c>
      <c r="C62" s="35" t="str">
        <f t="shared" ref="C62" si="34">A62&amp;B62</f>
        <v>1.6 LIQUIDITY RESERVATIONRTGS.UR.HVP.LIQR.030.010</v>
      </c>
      <c r="D62" s="39" t="s">
        <v>248</v>
      </c>
      <c r="E62">
        <v>39</v>
      </c>
      <c r="I62" s="36" t="e">
        <f>VLOOKUP(Comments!E71,Sheet1!G:H,2,0)</f>
        <v>#N/A</v>
      </c>
      <c r="J62" s="39"/>
      <c r="M62" s="36" t="e">
        <f>VLOOKUP(Comments!D71,Sheet1!K:L,2,0)</f>
        <v>#N/A</v>
      </c>
    </row>
    <row r="63" spans="1:13" x14ac:dyDescent="0.3">
      <c r="A63" s="39" t="s">
        <v>139</v>
      </c>
      <c r="B63" s="39" t="s">
        <v>142</v>
      </c>
      <c r="C63" s="35" t="str">
        <f t="shared" ref="C63" si="35">A63&amp;B63</f>
        <v>1.6 LIQUIDITY RESERVATIONRTGS.UR.HVP.LIQR.040.010</v>
      </c>
      <c r="D63" s="39" t="s">
        <v>249</v>
      </c>
      <c r="E63">
        <v>40</v>
      </c>
      <c r="I63" s="36" t="e">
        <f>VLOOKUP(Comments!E72,Sheet1!G:H,2,0)</f>
        <v>#N/A</v>
      </c>
      <c r="J63" s="39"/>
      <c r="M63" s="36" t="e">
        <f>VLOOKUP(Comments!D72,Sheet1!K:L,2,0)</f>
        <v>#N/A</v>
      </c>
    </row>
    <row r="64" spans="1:13" x14ac:dyDescent="0.3">
      <c r="A64" s="39" t="s">
        <v>139</v>
      </c>
      <c r="B64" s="39" t="s">
        <v>143</v>
      </c>
      <c r="C64" s="35" t="str">
        <f t="shared" ref="C64" si="36">A64&amp;B64</f>
        <v>1.6 LIQUIDITY RESERVATIONRTGS.UR.HVP.LIQR.040.020</v>
      </c>
      <c r="D64" s="39" t="s">
        <v>250</v>
      </c>
      <c r="E64">
        <v>40</v>
      </c>
      <c r="I64" s="36" t="e">
        <f>VLOOKUP(Comments!E73,Sheet1!G:H,2,0)</f>
        <v>#N/A</v>
      </c>
      <c r="J64" s="39"/>
      <c r="M64" s="36" t="e">
        <f>VLOOKUP(Comments!D73,Sheet1!K:L,2,0)</f>
        <v>#N/A</v>
      </c>
    </row>
    <row r="65" spans="1:13" x14ac:dyDescent="0.3">
      <c r="A65" s="39" t="s">
        <v>139</v>
      </c>
      <c r="B65" s="39" t="s">
        <v>144</v>
      </c>
      <c r="C65" s="35" t="str">
        <f t="shared" ref="C65" si="37">A65&amp;B65</f>
        <v>1.6 LIQUIDITY RESERVATIONRTGS.UR.HVP.LIQR.050.010</v>
      </c>
      <c r="D65" s="39" t="s">
        <v>251</v>
      </c>
      <c r="E65">
        <v>40</v>
      </c>
      <c r="I65" s="36" t="e">
        <f>VLOOKUP(Comments!E74,Sheet1!G:H,2,0)</f>
        <v>#N/A</v>
      </c>
      <c r="J65" s="39"/>
      <c r="M65" s="36" t="e">
        <f>VLOOKUP(Comments!D74,Sheet1!K:L,2,0)</f>
        <v>#N/A</v>
      </c>
    </row>
    <row r="66" spans="1:13" x14ac:dyDescent="0.3">
      <c r="A66" s="39" t="s">
        <v>139</v>
      </c>
      <c r="B66" s="39" t="s">
        <v>145</v>
      </c>
      <c r="C66" s="35" t="str">
        <f t="shared" ref="C66" si="38">A66&amp;B66</f>
        <v>1.6 LIQUIDITY RESERVATIONRTGS.UR.HVP.LIQR.060.010</v>
      </c>
      <c r="D66" s="39" t="s">
        <v>252</v>
      </c>
      <c r="E66">
        <v>41</v>
      </c>
      <c r="I66" s="36" t="e">
        <f>VLOOKUP(Comments!E75,Sheet1!G:H,2,0)</f>
        <v>#N/A</v>
      </c>
      <c r="J66" s="39"/>
      <c r="M66" s="36" t="e">
        <f>VLOOKUP(Comments!D75,Sheet1!K:L,2,0)</f>
        <v>#N/A</v>
      </c>
    </row>
    <row r="67" spans="1:13" x14ac:dyDescent="0.3">
      <c r="A67" s="39" t="s">
        <v>61</v>
      </c>
      <c r="B67" s="39" t="s">
        <v>20</v>
      </c>
      <c r="C67" s="35" t="str">
        <f t="shared" ref="C67:C68" si="39">A67&amp;B67</f>
        <v>2.1 OVERVIEWGeneral</v>
      </c>
      <c r="D67" s="39" t="s">
        <v>21</v>
      </c>
      <c r="E67">
        <v>42</v>
      </c>
      <c r="I67" s="36" t="e">
        <f>VLOOKUP(Comments!E76,Sheet1!G:H,2,0)</f>
        <v>#N/A</v>
      </c>
      <c r="J67" s="39"/>
      <c r="M67" s="36" t="e">
        <f>VLOOKUP(Comments!D76,Sheet1!K:L,2,0)</f>
        <v>#N/A</v>
      </c>
    </row>
    <row r="68" spans="1:13" x14ac:dyDescent="0.3">
      <c r="A68" s="39" t="s">
        <v>61</v>
      </c>
      <c r="B68" s="39" t="s">
        <v>62</v>
      </c>
      <c r="C68" s="35" t="str">
        <f t="shared" si="39"/>
        <v>2.1 OVERVIEWFigure 2</v>
      </c>
      <c r="D68" s="39" t="s">
        <v>253</v>
      </c>
      <c r="E68">
        <v>42</v>
      </c>
      <c r="I68" s="36" t="e">
        <f>VLOOKUP(Comments!E77,Sheet1!G:H,2,0)</f>
        <v>#N/A</v>
      </c>
      <c r="J68" s="39"/>
      <c r="M68" s="36" t="e">
        <f>VLOOKUP(Comments!D77,Sheet1!K:L,2,0)</f>
        <v>#N/A</v>
      </c>
    </row>
    <row r="69" spans="1:13" x14ac:dyDescent="0.3">
      <c r="A69" s="39" t="s">
        <v>61</v>
      </c>
      <c r="B69" s="39" t="s">
        <v>65</v>
      </c>
      <c r="C69" s="35" t="str">
        <f t="shared" ref="C69" si="40">A69&amp;B69</f>
        <v>2.1 OVERVIEWTable 2</v>
      </c>
      <c r="D69" s="39" t="s">
        <v>254</v>
      </c>
      <c r="E69">
        <v>42</v>
      </c>
      <c r="I69" s="36" t="e">
        <f>VLOOKUP(Comments!E78,Sheet1!G:H,2,0)</f>
        <v>#N/A</v>
      </c>
      <c r="J69" s="39"/>
      <c r="M69" s="36" t="e">
        <f>VLOOKUP(Comments!D78,Sheet1!K:L,2,0)</f>
        <v>#N/A</v>
      </c>
    </row>
    <row r="70" spans="1:13" x14ac:dyDescent="0.3">
      <c r="A70" s="39" t="s">
        <v>61</v>
      </c>
      <c r="B70" s="39" t="s">
        <v>64</v>
      </c>
      <c r="C70" s="35" t="str">
        <f t="shared" ref="C70" si="41">A70&amp;B70</f>
        <v>2.1 OVERVIEWFigure 3</v>
      </c>
      <c r="D70" s="39" t="s">
        <v>255</v>
      </c>
      <c r="E70">
        <v>43</v>
      </c>
      <c r="I70" s="36" t="e">
        <f>VLOOKUP(Comments!E79,Sheet1!G:H,2,0)</f>
        <v>#N/A</v>
      </c>
      <c r="J70" s="39"/>
      <c r="M70" s="36" t="e">
        <f>VLOOKUP(Comments!D79,Sheet1!K:L,2,0)</f>
        <v>#N/A</v>
      </c>
    </row>
    <row r="71" spans="1:13" x14ac:dyDescent="0.3">
      <c r="A71" s="39" t="s">
        <v>61</v>
      </c>
      <c r="B71" s="39" t="s">
        <v>66</v>
      </c>
      <c r="C71" s="35" t="str">
        <f t="shared" ref="C71" si="42">A71&amp;B71</f>
        <v>2.1 OVERVIEWTable 3</v>
      </c>
      <c r="D71" s="39" t="s">
        <v>311</v>
      </c>
      <c r="E71">
        <v>43</v>
      </c>
      <c r="I71" s="36" t="e">
        <f>VLOOKUP(Comments!E80,Sheet1!G:H,2,0)</f>
        <v>#N/A</v>
      </c>
      <c r="J71" s="39"/>
      <c r="M71" s="36" t="e">
        <f>VLOOKUP(Comments!D80,Sheet1!K:L,2,0)</f>
        <v>#N/A</v>
      </c>
    </row>
    <row r="72" spans="1:13" x14ac:dyDescent="0.3">
      <c r="A72" s="39" t="s">
        <v>61</v>
      </c>
      <c r="B72" s="39" t="s">
        <v>67</v>
      </c>
      <c r="C72" s="35" t="str">
        <f t="shared" ref="C72" si="43">A72&amp;B72</f>
        <v>2.1 OVERVIEWTable 4</v>
      </c>
      <c r="D72" s="39" t="s">
        <v>256</v>
      </c>
      <c r="E72">
        <v>44</v>
      </c>
      <c r="I72" s="36" t="e">
        <f>VLOOKUP(Comments!E81,Sheet1!G:H,2,0)</f>
        <v>#N/A</v>
      </c>
      <c r="J72" s="39"/>
      <c r="M72" s="36" t="e">
        <f>VLOOKUP(Comments!D81,Sheet1!K:L,2,0)</f>
        <v>#N/A</v>
      </c>
    </row>
    <row r="73" spans="1:13" x14ac:dyDescent="0.3">
      <c r="A73" s="39" t="s">
        <v>61</v>
      </c>
      <c r="B73" s="39" t="s">
        <v>68</v>
      </c>
      <c r="C73" s="35" t="str">
        <f t="shared" ref="C73" si="44">A73&amp;B73</f>
        <v>2.1 OVERVIEWTable 5</v>
      </c>
      <c r="D73" s="39" t="s">
        <v>257</v>
      </c>
      <c r="E73">
        <v>45</v>
      </c>
      <c r="I73" s="36" t="e">
        <f>VLOOKUP(Comments!E82,Sheet1!G:H,2,0)</f>
        <v>#N/A</v>
      </c>
      <c r="J73" s="39"/>
      <c r="M73" s="36" t="e">
        <f>VLOOKUP(Comments!D82,Sheet1!K:L,2,0)</f>
        <v>#N/A</v>
      </c>
    </row>
    <row r="74" spans="1:13" x14ac:dyDescent="0.3">
      <c r="A74" s="39" t="s">
        <v>61</v>
      </c>
      <c r="B74" s="39" t="s">
        <v>146</v>
      </c>
      <c r="C74" s="35" t="str">
        <f t="shared" ref="C74" si="45">A74&amp;B74</f>
        <v>2.1 OVERVIEWTable 6</v>
      </c>
      <c r="D74" s="39" t="s">
        <v>258</v>
      </c>
      <c r="E74">
        <v>46</v>
      </c>
      <c r="I74" s="36" t="e">
        <f>VLOOKUP(Comments!E83,Sheet1!G:H,2,0)</f>
        <v>#N/A</v>
      </c>
      <c r="J74" s="39"/>
      <c r="M74" s="36" t="e">
        <f>VLOOKUP(Comments!D83,Sheet1!K:L,2,0)</f>
        <v>#N/A</v>
      </c>
    </row>
    <row r="75" spans="1:13" x14ac:dyDescent="0.3">
      <c r="A75" s="39" t="s">
        <v>61</v>
      </c>
      <c r="B75" s="39" t="s">
        <v>147</v>
      </c>
      <c r="C75" s="35" t="str">
        <f t="shared" ref="C75" si="46">A75&amp;B75</f>
        <v>2.1 OVERVIEWTable 7</v>
      </c>
      <c r="D75" s="39" t="s">
        <v>259</v>
      </c>
      <c r="E75">
        <v>47</v>
      </c>
      <c r="I75" s="36" t="e">
        <f>VLOOKUP(Comments!E84,Sheet1!G:H,2,0)</f>
        <v>#N/A</v>
      </c>
      <c r="J75" s="39"/>
      <c r="M75" s="36" t="e">
        <f>VLOOKUP(Comments!D84,Sheet1!K:L,2,0)</f>
        <v>#N/A</v>
      </c>
    </row>
    <row r="76" spans="1:13" x14ac:dyDescent="0.3">
      <c r="A76" s="39" t="s">
        <v>61</v>
      </c>
      <c r="B76" s="39" t="s">
        <v>148</v>
      </c>
      <c r="C76" s="35" t="str">
        <f t="shared" ref="C76" si="47">A76&amp;B76</f>
        <v>2.1 OVERVIEWTable 8</v>
      </c>
      <c r="D76" s="39" t="s">
        <v>260</v>
      </c>
      <c r="E76">
        <v>48</v>
      </c>
      <c r="I76" s="36" t="e">
        <f>VLOOKUP(Comments!E85,Sheet1!G:H,2,0)</f>
        <v>#N/A</v>
      </c>
      <c r="J76" s="39"/>
      <c r="M76" s="36" t="e">
        <f>VLOOKUP(Comments!D85,Sheet1!K:L,2,0)</f>
        <v>#N/A</v>
      </c>
    </row>
    <row r="77" spans="1:13" x14ac:dyDescent="0.3">
      <c r="A77" s="39" t="s">
        <v>61</v>
      </c>
      <c r="B77" s="39" t="s">
        <v>149</v>
      </c>
      <c r="C77" s="35" t="str">
        <f t="shared" ref="C77" si="48">A77&amp;B77</f>
        <v>2.1 OVERVIEWTable 9</v>
      </c>
      <c r="D77" s="39" t="s">
        <v>261</v>
      </c>
      <c r="E77">
        <v>48</v>
      </c>
      <c r="I77" s="36" t="e">
        <f>VLOOKUP(Comments!E86,Sheet1!G:H,2,0)</f>
        <v>#N/A</v>
      </c>
      <c r="J77" s="39"/>
      <c r="M77" s="36" t="e">
        <f>VLOOKUP(Comments!D86,Sheet1!K:L,2,0)</f>
        <v>#N/A</v>
      </c>
    </row>
    <row r="78" spans="1:13" x14ac:dyDescent="0.3">
      <c r="A78" s="39" t="s">
        <v>150</v>
      </c>
      <c r="B78" s="39" t="s">
        <v>20</v>
      </c>
      <c r="C78" s="35" t="str">
        <f t="shared" ref="C78" si="49">A78&amp;B78</f>
        <v>2.2 ANCILLARY SYSTEM TRANSACTION PROCESSINGGeneral</v>
      </c>
      <c r="D78" s="39" t="s">
        <v>21</v>
      </c>
      <c r="E78">
        <v>50</v>
      </c>
      <c r="I78" s="36" t="e">
        <f>VLOOKUP(Comments!E87,Sheet1!G:H,2,0)</f>
        <v>#N/A</v>
      </c>
      <c r="J78" s="39"/>
      <c r="M78" s="36" t="e">
        <f>VLOOKUP(Comments!D87,Sheet1!K:L,2,0)</f>
        <v>#N/A</v>
      </c>
    </row>
    <row r="79" spans="1:13" x14ac:dyDescent="0.3">
      <c r="A79" s="39" t="s">
        <v>150</v>
      </c>
      <c r="B79" s="39" t="s">
        <v>151</v>
      </c>
      <c r="C79" s="35" t="str">
        <f t="shared" ref="C79" si="50">A79&amp;B79</f>
        <v>2.2 ANCILLARY SYSTEM TRANSACTION PROCESSINGRTGS.UR.AS.AST.020.010</v>
      </c>
      <c r="D79" s="39" t="s">
        <v>204</v>
      </c>
      <c r="E79">
        <v>52</v>
      </c>
      <c r="I79" s="36" t="e">
        <f>VLOOKUP(Comments!E88,Sheet1!G:H,2,0)</f>
        <v>#N/A</v>
      </c>
      <c r="J79" s="39"/>
      <c r="M79" s="36" t="e">
        <f>VLOOKUP(Comments!D88,Sheet1!K:L,2,0)</f>
        <v>#N/A</v>
      </c>
    </row>
    <row r="80" spans="1:13" x14ac:dyDescent="0.3">
      <c r="A80" s="39" t="s">
        <v>150</v>
      </c>
      <c r="B80" s="39" t="s">
        <v>152</v>
      </c>
      <c r="C80" s="35" t="str">
        <f t="shared" ref="C80" si="51">A80&amp;B80</f>
        <v>2.2 ANCILLARY SYSTEM TRANSACTION PROCESSINGRTGS.UR.AS.AST.030.010</v>
      </c>
      <c r="D80" s="39" t="s">
        <v>262</v>
      </c>
      <c r="E80">
        <v>53</v>
      </c>
      <c r="I80" s="36" t="e">
        <f>VLOOKUP(Comments!E89,Sheet1!G:H,2,0)</f>
        <v>#N/A</v>
      </c>
      <c r="J80" s="39"/>
      <c r="M80" s="36" t="e">
        <f>VLOOKUP(Comments!D89,Sheet1!K:L,2,0)</f>
        <v>#N/A</v>
      </c>
    </row>
    <row r="81" spans="1:13" x14ac:dyDescent="0.3">
      <c r="A81" s="39" t="s">
        <v>150</v>
      </c>
      <c r="B81" s="39" t="s">
        <v>153</v>
      </c>
      <c r="C81" s="35" t="str">
        <f t="shared" ref="C81" si="52">A81&amp;B81</f>
        <v>2.2 ANCILLARY SYSTEM TRANSACTION PROCESSINGRTGS.UR.AS.AST.030.020</v>
      </c>
      <c r="D81" s="39" t="s">
        <v>263</v>
      </c>
      <c r="E81">
        <v>53</v>
      </c>
      <c r="I81" s="36" t="e">
        <f>VLOOKUP(Comments!E90,Sheet1!G:H,2,0)</f>
        <v>#N/A</v>
      </c>
      <c r="J81" s="39"/>
      <c r="M81" s="36" t="e">
        <f>VLOOKUP(Comments!D90,Sheet1!K:L,2,0)</f>
        <v>#N/A</v>
      </c>
    </row>
    <row r="82" spans="1:13" x14ac:dyDescent="0.3">
      <c r="A82" s="39" t="s">
        <v>150</v>
      </c>
      <c r="B82" s="39" t="s">
        <v>154</v>
      </c>
      <c r="C82" s="35" t="str">
        <f t="shared" ref="C82" si="53">A82&amp;B82</f>
        <v>2.2 ANCILLARY SYSTEM TRANSACTION PROCESSINGRTGS.UR.AS.AST.050.010</v>
      </c>
      <c r="D82" s="39" t="s">
        <v>264</v>
      </c>
      <c r="E82">
        <v>54</v>
      </c>
      <c r="I82" s="36" t="e">
        <f>VLOOKUP(Comments!E91,Sheet1!G:H,2,0)</f>
        <v>#N/A</v>
      </c>
      <c r="J82" s="39"/>
      <c r="M82" s="36" t="e">
        <f>VLOOKUP(Comments!D91,Sheet1!K:L,2,0)</f>
        <v>#N/A</v>
      </c>
    </row>
    <row r="83" spans="1:13" x14ac:dyDescent="0.3">
      <c r="A83" s="39" t="s">
        <v>150</v>
      </c>
      <c r="B83" s="39" t="s">
        <v>155</v>
      </c>
      <c r="C83" s="35" t="str">
        <f t="shared" ref="C83" si="54">A83&amp;B83</f>
        <v>2.2 ANCILLARY SYSTEM TRANSACTION PROCESSINGRTGS.UR.AS.AST.050.020</v>
      </c>
      <c r="D83" s="39" t="s">
        <v>265</v>
      </c>
      <c r="E83">
        <v>54</v>
      </c>
      <c r="I83" s="36" t="e">
        <f>VLOOKUP(Comments!E92,Sheet1!G:H,2,0)</f>
        <v>#N/A</v>
      </c>
      <c r="J83" s="39"/>
      <c r="M83" s="36" t="e">
        <f>VLOOKUP(Comments!D92,Sheet1!K:L,2,0)</f>
        <v>#N/A</v>
      </c>
    </row>
    <row r="84" spans="1:13" x14ac:dyDescent="0.3">
      <c r="A84" s="39" t="s">
        <v>150</v>
      </c>
      <c r="B84" s="39" t="s">
        <v>156</v>
      </c>
      <c r="C84" s="35" t="str">
        <f t="shared" ref="C84" si="55">A84&amp;B84</f>
        <v>2.2 ANCILLARY SYSTEM TRANSACTION PROCESSINGRTGS.UR.AS.AST.050.030</v>
      </c>
      <c r="D84" s="39" t="s">
        <v>266</v>
      </c>
      <c r="E84">
        <v>54</v>
      </c>
      <c r="I84" s="36" t="e">
        <f>VLOOKUP(Comments!E93,Sheet1!G:H,2,0)</f>
        <v>#N/A</v>
      </c>
      <c r="J84" s="39"/>
      <c r="M84" s="36" t="e">
        <f>VLOOKUP(Comments!D93,Sheet1!K:L,2,0)</f>
        <v>#N/A</v>
      </c>
    </row>
    <row r="85" spans="1:13" x14ac:dyDescent="0.3">
      <c r="A85" s="39" t="s">
        <v>150</v>
      </c>
      <c r="B85" s="39" t="s">
        <v>157</v>
      </c>
      <c r="C85" s="35" t="str">
        <f t="shared" ref="C85" si="56">A85&amp;B85</f>
        <v>2.2 ANCILLARY SYSTEM TRANSACTION PROCESSINGRTGS.UR.AS.AST.050.040</v>
      </c>
      <c r="D85" s="39" t="s">
        <v>267</v>
      </c>
      <c r="E85">
        <v>55</v>
      </c>
      <c r="I85" s="36" t="e">
        <f>VLOOKUP(Comments!E94,Sheet1!G:H,2,0)</f>
        <v>#N/A</v>
      </c>
      <c r="J85" s="39"/>
      <c r="M85" s="36" t="e">
        <f>VLOOKUP(Comments!D94,Sheet1!K:L,2,0)</f>
        <v>#N/A</v>
      </c>
    </row>
    <row r="86" spans="1:13" x14ac:dyDescent="0.3">
      <c r="A86" s="39" t="s">
        <v>150</v>
      </c>
      <c r="B86" s="39" t="s">
        <v>158</v>
      </c>
      <c r="C86" s="35" t="str">
        <f t="shared" ref="C86" si="57">A86&amp;B86</f>
        <v>2.2 ANCILLARY SYSTEM TRANSACTION PROCESSINGRTGS.UR.AS.AST.060.010</v>
      </c>
      <c r="D86" s="39" t="s">
        <v>268</v>
      </c>
      <c r="E86">
        <v>55</v>
      </c>
      <c r="I86" s="36" t="e">
        <f>VLOOKUP(Comments!E95,Sheet1!G:H,2,0)</f>
        <v>#N/A</v>
      </c>
      <c r="J86" s="39"/>
      <c r="M86" s="36" t="e">
        <f>VLOOKUP(Comments!D95,Sheet1!K:L,2,0)</f>
        <v>#N/A</v>
      </c>
    </row>
    <row r="87" spans="1:13" x14ac:dyDescent="0.3">
      <c r="A87" s="39" t="s">
        <v>150</v>
      </c>
      <c r="B87" s="39" t="s">
        <v>159</v>
      </c>
      <c r="C87" s="35" t="str">
        <f t="shared" ref="C87" si="58">A87&amp;B87</f>
        <v>2.2 ANCILLARY SYSTEM TRANSACTION PROCESSINGRTGS.UR.AS.AST.070.010</v>
      </c>
      <c r="D87" s="39" t="s">
        <v>269</v>
      </c>
      <c r="E87">
        <v>56</v>
      </c>
      <c r="I87" s="36" t="e">
        <f>VLOOKUP(Comments!E96,Sheet1!G:H,2,0)</f>
        <v>#N/A</v>
      </c>
      <c r="J87" s="39"/>
      <c r="M87" s="36" t="e">
        <f>VLOOKUP(Comments!D96,Sheet1!K:L,2,0)</f>
        <v>#N/A</v>
      </c>
    </row>
    <row r="88" spans="1:13" x14ac:dyDescent="0.3">
      <c r="A88" s="39" t="s">
        <v>160</v>
      </c>
      <c r="B88" s="39" t="s">
        <v>20</v>
      </c>
      <c r="C88" s="35" t="str">
        <f t="shared" ref="C88" si="59">A88&amp;B88</f>
        <v>3.1 AVAILABILITYGeneral</v>
      </c>
      <c r="D88" s="39" t="s">
        <v>21</v>
      </c>
      <c r="E88">
        <v>57</v>
      </c>
      <c r="I88" s="36" t="e">
        <f>VLOOKUP(Comments!E97,Sheet1!G:H,2,0)</f>
        <v>#N/A</v>
      </c>
      <c r="J88" s="39"/>
      <c r="M88" s="36" t="e">
        <f>VLOOKUP(Comments!D97,Sheet1!K:L,2,0)</f>
        <v>#N/A</v>
      </c>
    </row>
    <row r="89" spans="1:13" x14ac:dyDescent="0.3">
      <c r="A89" s="39" t="s">
        <v>160</v>
      </c>
      <c r="B89" s="39" t="s">
        <v>161</v>
      </c>
      <c r="C89" s="35" t="str">
        <f t="shared" ref="C89" si="60">A89&amp;B89</f>
        <v>3.1 AVAILABILITYRTGS.UR.NFR.ALL.010</v>
      </c>
      <c r="D89" s="39" t="s">
        <v>270</v>
      </c>
      <c r="E89">
        <v>57</v>
      </c>
      <c r="I89" s="36" t="e">
        <f>VLOOKUP(Comments!E98,Sheet1!G:H,2,0)</f>
        <v>#N/A</v>
      </c>
      <c r="J89" s="39"/>
      <c r="M89" s="36" t="e">
        <f>VLOOKUP(Comments!D98,Sheet1!K:L,2,0)</f>
        <v>#N/A</v>
      </c>
    </row>
    <row r="90" spans="1:13" x14ac:dyDescent="0.3">
      <c r="A90" s="39" t="s">
        <v>160</v>
      </c>
      <c r="B90" s="39" t="s">
        <v>162</v>
      </c>
      <c r="C90" s="35" t="str">
        <f t="shared" ref="C90" si="61">A90&amp;B90</f>
        <v>3.1 AVAILABILITYRTGS.UR.NFR.ALL.020</v>
      </c>
      <c r="D90" s="39" t="s">
        <v>271</v>
      </c>
      <c r="E90">
        <v>57</v>
      </c>
      <c r="I90" s="36" t="e">
        <f>VLOOKUP(Comments!E99,Sheet1!G:H,2,0)</f>
        <v>#N/A</v>
      </c>
      <c r="J90" s="39"/>
      <c r="M90" s="36" t="e">
        <f>VLOOKUP(Comments!D99,Sheet1!K:L,2,0)</f>
        <v>#N/A</v>
      </c>
    </row>
    <row r="91" spans="1:13" x14ac:dyDescent="0.3">
      <c r="A91" s="39" t="s">
        <v>160</v>
      </c>
      <c r="B91" s="39" t="s">
        <v>163</v>
      </c>
      <c r="C91" s="35" t="str">
        <f t="shared" ref="C91" si="62">A91&amp;B91</f>
        <v>3.1 AVAILABILITYRTGS.UR.NFR.ALL.030</v>
      </c>
      <c r="D91" s="39" t="s">
        <v>73</v>
      </c>
      <c r="E91">
        <v>57</v>
      </c>
      <c r="I91" s="36" t="e">
        <f>VLOOKUP(Comments!E100,Sheet1!G:H,2,0)</f>
        <v>#N/A</v>
      </c>
      <c r="J91" s="39"/>
      <c r="M91" s="36" t="e">
        <f>VLOOKUP(Comments!D100,Sheet1!K:L,2,0)</f>
        <v>#N/A</v>
      </c>
    </row>
    <row r="92" spans="1:13" x14ac:dyDescent="0.3">
      <c r="A92" s="39" t="s">
        <v>160</v>
      </c>
      <c r="B92" s="39" t="s">
        <v>164</v>
      </c>
      <c r="C92" s="35" t="str">
        <f t="shared" ref="C92" si="63">A92&amp;B92</f>
        <v>3.1 AVAILABILITYRTGS.UR.NFR.ALL.040</v>
      </c>
      <c r="D92" s="39" t="s">
        <v>272</v>
      </c>
      <c r="E92">
        <v>57</v>
      </c>
      <c r="I92" s="36" t="e">
        <f>VLOOKUP(Comments!E101,Sheet1!G:H,2,0)</f>
        <v>#N/A</v>
      </c>
      <c r="J92" s="39"/>
      <c r="M92" s="36" t="e">
        <f>VLOOKUP(Comments!D101,Sheet1!K:L,2,0)</f>
        <v>#N/A</v>
      </c>
    </row>
    <row r="93" spans="1:13" x14ac:dyDescent="0.3">
      <c r="A93" s="39" t="s">
        <v>165</v>
      </c>
      <c r="B93" s="39" t="s">
        <v>20</v>
      </c>
      <c r="C93" s="35" t="str">
        <f t="shared" ref="C93" si="64">A93&amp;B93</f>
        <v>3.2 DISASTER RECOVERYGeneral</v>
      </c>
      <c r="D93" s="39" t="s">
        <v>21</v>
      </c>
      <c r="E93">
        <v>58</v>
      </c>
      <c r="I93" s="36" t="e">
        <f>VLOOKUP(Comments!E102,Sheet1!G:H,2,0)</f>
        <v>#N/A</v>
      </c>
      <c r="J93" s="39"/>
      <c r="M93" s="36" t="e">
        <f>VLOOKUP(Comments!D102,Sheet1!K:L,2,0)</f>
        <v>#N/A</v>
      </c>
    </row>
    <row r="94" spans="1:13" x14ac:dyDescent="0.3">
      <c r="A94" s="39" t="s">
        <v>165</v>
      </c>
      <c r="B94" s="39" t="s">
        <v>166</v>
      </c>
      <c r="C94" s="35" t="str">
        <f t="shared" ref="C94" si="65">A94&amp;B94</f>
        <v>3.2 DISASTER RECOVERYRTGS.UR.NFR.ALL.050</v>
      </c>
      <c r="D94" s="39" t="s">
        <v>69</v>
      </c>
      <c r="E94">
        <v>58</v>
      </c>
      <c r="I94" s="36" t="e">
        <f>VLOOKUP(Comments!E104,Sheet1!G:H,2,0)</f>
        <v>#N/A</v>
      </c>
      <c r="M94" s="36" t="e">
        <f>VLOOKUP(Comments!D103,Sheet1!K:L,2,0)</f>
        <v>#N/A</v>
      </c>
    </row>
    <row r="95" spans="1:13" x14ac:dyDescent="0.3">
      <c r="A95" s="39" t="s">
        <v>165</v>
      </c>
      <c r="B95" s="39" t="s">
        <v>167</v>
      </c>
      <c r="C95" s="35" t="str">
        <f t="shared" ref="C95" si="66">A95&amp;B95</f>
        <v>3.2 DISASTER RECOVERYRTGS.UR.NFR.ALL.060</v>
      </c>
      <c r="D95" s="39" t="s">
        <v>70</v>
      </c>
      <c r="E95">
        <v>58</v>
      </c>
      <c r="I95" s="36" t="e">
        <f>VLOOKUP(Comments!E105,Sheet1!G:H,2,0)</f>
        <v>#N/A</v>
      </c>
      <c r="M95" s="36" t="e">
        <f>VLOOKUP(Comments!D104,Sheet1!K:L,2,0)</f>
        <v>#N/A</v>
      </c>
    </row>
    <row r="96" spans="1:13" x14ac:dyDescent="0.3">
      <c r="A96" s="39" t="s">
        <v>168</v>
      </c>
      <c r="B96" s="39" t="s">
        <v>20</v>
      </c>
      <c r="C96" s="35" t="str">
        <f t="shared" ref="C96" si="67">A96&amp;B96</f>
        <v>3.3 PERFORMANCE REQUIREMENTSGeneral</v>
      </c>
      <c r="D96" s="39" t="s">
        <v>21</v>
      </c>
      <c r="E96">
        <v>58</v>
      </c>
      <c r="I96" s="36" t="e">
        <f>VLOOKUP(Comments!E106,Sheet1!G:H,2,0)</f>
        <v>#N/A</v>
      </c>
      <c r="M96" s="36" t="e">
        <f>VLOOKUP(Comments!D105,Sheet1!K:L,2,0)</f>
        <v>#N/A</v>
      </c>
    </row>
    <row r="97" spans="1:13" x14ac:dyDescent="0.3">
      <c r="A97" s="39" t="s">
        <v>168</v>
      </c>
      <c r="B97" s="39" t="s">
        <v>169</v>
      </c>
      <c r="C97" s="35" t="str">
        <f t="shared" ref="C97" si="68">A97&amp;B97</f>
        <v>3.3 PERFORMANCE REQUIREMENTSRTGS.UR.NFR.ALL.070</v>
      </c>
      <c r="D97" s="39" t="s">
        <v>71</v>
      </c>
      <c r="E97">
        <v>58</v>
      </c>
      <c r="I97" s="36" t="e">
        <f>VLOOKUP(Comments!E107,Sheet1!G:H,2,0)</f>
        <v>#N/A</v>
      </c>
      <c r="M97" s="36" t="e">
        <f>VLOOKUP(Comments!D106,Sheet1!K:L,2,0)</f>
        <v>#N/A</v>
      </c>
    </row>
    <row r="98" spans="1:13" x14ac:dyDescent="0.3">
      <c r="A98" s="39" t="s">
        <v>168</v>
      </c>
      <c r="B98" s="39" t="s">
        <v>170</v>
      </c>
      <c r="C98" s="35" t="str">
        <f t="shared" ref="C98" si="69">A98&amp;B98</f>
        <v>3.3 PERFORMANCE REQUIREMENTSRTGS.UR.NFR.ALL.080</v>
      </c>
      <c r="D98" s="39" t="s">
        <v>74</v>
      </c>
      <c r="E98">
        <v>59</v>
      </c>
      <c r="I98" s="36" t="e">
        <f>VLOOKUP(Comments!E108,Sheet1!G:H,2,0)</f>
        <v>#N/A</v>
      </c>
      <c r="M98" s="36" t="e">
        <f>VLOOKUP(Comments!D107,Sheet1!K:L,2,0)</f>
        <v>#N/A</v>
      </c>
    </row>
    <row r="99" spans="1:13" x14ac:dyDescent="0.3">
      <c r="A99" s="39" t="s">
        <v>168</v>
      </c>
      <c r="B99" s="39" t="s">
        <v>171</v>
      </c>
      <c r="C99" s="35" t="str">
        <f t="shared" ref="C99" si="70">A99&amp;B99</f>
        <v>3.3 PERFORMANCE REQUIREMENTSRTGS.UR.NFR.ALL.090</v>
      </c>
      <c r="D99" s="39" t="s">
        <v>72</v>
      </c>
      <c r="E99">
        <v>59</v>
      </c>
      <c r="I99" s="36" t="e">
        <f>VLOOKUP(Comments!E109,Sheet1!G:H,2,0)</f>
        <v>#N/A</v>
      </c>
      <c r="M99" s="36" t="e">
        <f>VLOOKUP(Comments!D108,Sheet1!K:L,2,0)</f>
        <v>#N/A</v>
      </c>
    </row>
    <row r="100" spans="1:13" x14ac:dyDescent="0.3">
      <c r="A100" s="39" t="s">
        <v>168</v>
      </c>
      <c r="B100" s="39" t="s">
        <v>172</v>
      </c>
      <c r="C100" s="35" t="str">
        <f t="shared" ref="C100" si="71">A100&amp;B100</f>
        <v>3.3 PERFORMANCE REQUIREMENTSRTGS.UR.NFR.ALL.100</v>
      </c>
      <c r="D100" s="39" t="s">
        <v>273</v>
      </c>
      <c r="E100">
        <v>59</v>
      </c>
      <c r="I100" s="36" t="e">
        <f>VLOOKUP(Comments!E110,Sheet1!G:H,2,0)</f>
        <v>#N/A</v>
      </c>
      <c r="M100" s="36" t="e">
        <f>VLOOKUP(Comments!D109,Sheet1!K:L,2,0)</f>
        <v>#N/A</v>
      </c>
    </row>
    <row r="101" spans="1:13" x14ac:dyDescent="0.3">
      <c r="A101" s="39" t="s">
        <v>173</v>
      </c>
      <c r="B101" s="39" t="s">
        <v>20</v>
      </c>
      <c r="C101" s="35" t="str">
        <f t="shared" ref="C101" si="72">A101&amp;B101</f>
        <v>4.1 GENERAL USER REQUIREMENTS FOR USER INTERACTIONGeneral</v>
      </c>
      <c r="D101" s="39" t="s">
        <v>21</v>
      </c>
      <c r="E101">
        <v>60</v>
      </c>
      <c r="I101" s="36" t="e">
        <f>VLOOKUP(Comments!E111,Sheet1!G:H,2,0)</f>
        <v>#N/A</v>
      </c>
      <c r="M101" s="36" t="e">
        <f>VLOOKUP(Comments!D110,Sheet1!K:L,2,0)</f>
        <v>#N/A</v>
      </c>
    </row>
    <row r="102" spans="1:13" x14ac:dyDescent="0.3">
      <c r="A102" s="39" t="s">
        <v>173</v>
      </c>
      <c r="B102" s="39" t="s">
        <v>174</v>
      </c>
      <c r="C102" s="35" t="str">
        <f t="shared" ref="C102" si="73">A102&amp;B102</f>
        <v>4.1 GENERAL USER REQUIREMENTS FOR USER INTERACTIONRTGS.UR.RTGS.UI.ALL.010</v>
      </c>
      <c r="D102" s="39" t="s">
        <v>75</v>
      </c>
      <c r="E102">
        <v>60</v>
      </c>
      <c r="I102" s="36" t="e">
        <f>VLOOKUP(Comments!E112,Sheet1!G:H,2,0)</f>
        <v>#N/A</v>
      </c>
      <c r="M102" s="36" t="e">
        <f>VLOOKUP(Comments!D111,Sheet1!K:L,2,0)</f>
        <v>#N/A</v>
      </c>
    </row>
    <row r="103" spans="1:13" x14ac:dyDescent="0.3">
      <c r="A103" s="39" t="s">
        <v>173</v>
      </c>
      <c r="B103" s="39" t="s">
        <v>175</v>
      </c>
      <c r="C103" s="35" t="str">
        <f t="shared" ref="C103" si="74">A103&amp;B103</f>
        <v>4.1 GENERAL USER REQUIREMENTS FOR USER INTERACTIONRTGS.UR.RTGS.UI.ALL.020</v>
      </c>
      <c r="D103" s="39" t="s">
        <v>76</v>
      </c>
      <c r="E103">
        <v>60</v>
      </c>
      <c r="I103" s="36" t="e">
        <f>VLOOKUP(Comments!E113,Sheet1!G:H,2,0)</f>
        <v>#N/A</v>
      </c>
      <c r="M103" s="36" t="e">
        <f>VLOOKUP(Comments!D112,Sheet1!K:L,2,0)</f>
        <v>#N/A</v>
      </c>
    </row>
    <row r="104" spans="1:13" x14ac:dyDescent="0.3">
      <c r="A104" s="39" t="s">
        <v>173</v>
      </c>
      <c r="B104" s="39" t="s">
        <v>176</v>
      </c>
      <c r="C104" s="35" t="str">
        <f t="shared" ref="C104" si="75">A104&amp;B104</f>
        <v>4.1 GENERAL USER REQUIREMENTS FOR USER INTERACTIONRTGS.UR.RTGS.UI.ALL.030</v>
      </c>
      <c r="D104" s="39" t="s">
        <v>77</v>
      </c>
      <c r="E104">
        <v>60</v>
      </c>
      <c r="I104" s="36" t="e">
        <f>VLOOKUP(Comments!E114,Sheet1!G:H,2,0)</f>
        <v>#N/A</v>
      </c>
      <c r="M104" s="36" t="e">
        <f>VLOOKUP(Comments!D113,Sheet1!K:L,2,0)</f>
        <v>#N/A</v>
      </c>
    </row>
    <row r="105" spans="1:13" x14ac:dyDescent="0.3">
      <c r="A105" s="39" t="s">
        <v>173</v>
      </c>
      <c r="B105" s="39" t="s">
        <v>177</v>
      </c>
      <c r="C105" s="35" t="str">
        <f t="shared" ref="C105" si="76">A105&amp;B105</f>
        <v>4.1 GENERAL USER REQUIREMENTS FOR USER INTERACTIONRTGS.UR.RTGS.UI.ALL.040</v>
      </c>
      <c r="D105" s="39" t="s">
        <v>78</v>
      </c>
      <c r="E105">
        <v>61</v>
      </c>
      <c r="I105" s="36" t="e">
        <f>VLOOKUP(Comments!E115,Sheet1!G:H,2,0)</f>
        <v>#N/A</v>
      </c>
      <c r="M105" s="36" t="e">
        <f>VLOOKUP(Comments!D114,Sheet1!K:L,2,0)</f>
        <v>#N/A</v>
      </c>
    </row>
    <row r="106" spans="1:13" x14ac:dyDescent="0.3">
      <c r="A106" s="39" t="s">
        <v>173</v>
      </c>
      <c r="B106" s="39" t="s">
        <v>178</v>
      </c>
      <c r="C106" s="35" t="str">
        <f t="shared" ref="C106" si="77">A106&amp;B106</f>
        <v>4.1 GENERAL USER REQUIREMENTS FOR USER INTERACTIONRTGS.UR.RTGS.UI.ALL.050</v>
      </c>
      <c r="D106" s="39" t="s">
        <v>79</v>
      </c>
      <c r="E106">
        <v>61</v>
      </c>
      <c r="I106" s="36" t="e">
        <f>VLOOKUP(Comments!E116,Sheet1!G:H,2,0)</f>
        <v>#N/A</v>
      </c>
      <c r="M106" s="36" t="e">
        <f>VLOOKUP(Comments!D115,Sheet1!K:L,2,0)</f>
        <v>#N/A</v>
      </c>
    </row>
    <row r="107" spans="1:13" x14ac:dyDescent="0.3">
      <c r="A107" s="39" t="s">
        <v>173</v>
      </c>
      <c r="B107" s="39" t="s">
        <v>179</v>
      </c>
      <c r="C107" s="35" t="str">
        <f t="shared" ref="C107" si="78">A107&amp;B107</f>
        <v>4.1 GENERAL USER REQUIREMENTS FOR USER INTERACTIONRTGS.UR.RTGS.UI.ALL.060</v>
      </c>
      <c r="D107" s="39" t="s">
        <v>80</v>
      </c>
      <c r="E107">
        <v>61</v>
      </c>
      <c r="I107" s="36" t="e">
        <f>VLOOKUP(Comments!E117,Sheet1!G:H,2,0)</f>
        <v>#N/A</v>
      </c>
      <c r="M107" s="36" t="e">
        <f>VLOOKUP(Comments!D116,Sheet1!K:L,2,0)</f>
        <v>#N/A</v>
      </c>
    </row>
    <row r="108" spans="1:13" x14ac:dyDescent="0.3">
      <c r="A108" s="39" t="s">
        <v>180</v>
      </c>
      <c r="B108" s="39" t="s">
        <v>20</v>
      </c>
      <c r="C108" s="35" t="str">
        <f t="shared" ref="C108" si="79">A108&amp;B108</f>
        <v>4.2 USER INTERACTION FOR FUTURE RTGSGeneral</v>
      </c>
      <c r="D108" s="39" t="s">
        <v>21</v>
      </c>
      <c r="E108">
        <v>62</v>
      </c>
      <c r="I108" s="36" t="e">
        <f>VLOOKUP(Comments!E118,Sheet1!G:H,2,0)</f>
        <v>#N/A</v>
      </c>
      <c r="M108" s="36" t="e">
        <f>VLOOKUP(Comments!D117,Sheet1!K:L,2,0)</f>
        <v>#N/A</v>
      </c>
    </row>
    <row r="109" spans="1:13" x14ac:dyDescent="0.3">
      <c r="A109" s="39" t="s">
        <v>180</v>
      </c>
      <c r="B109" s="39" t="s">
        <v>181</v>
      </c>
      <c r="C109" s="35" t="str">
        <f t="shared" ref="C109" si="80">A109&amp;B109</f>
        <v>4.2 USER INTERACTION FOR FUTURE RTGSRTGS.UR.RTGS.UI.010</v>
      </c>
      <c r="D109" s="39" t="s">
        <v>274</v>
      </c>
      <c r="E109">
        <v>62</v>
      </c>
      <c r="I109" s="36" t="e">
        <f>VLOOKUP(Comments!E119,Sheet1!G:H,2,0)</f>
        <v>#N/A</v>
      </c>
      <c r="M109" s="36" t="e">
        <f>VLOOKUP(Comments!D118,Sheet1!K:L,2,0)</f>
        <v>#N/A</v>
      </c>
    </row>
    <row r="110" spans="1:13" x14ac:dyDescent="0.3">
      <c r="A110" s="39" t="s">
        <v>180</v>
      </c>
      <c r="B110" s="39" t="s">
        <v>182</v>
      </c>
      <c r="C110" s="35" t="str">
        <f t="shared" ref="C110" si="81">A110&amp;B110</f>
        <v>4.2 USER INTERACTION FOR FUTURE RTGSRTGS.UR.RTGS.UI.020</v>
      </c>
      <c r="D110" s="39" t="s">
        <v>81</v>
      </c>
      <c r="E110">
        <v>63</v>
      </c>
      <c r="I110" s="36" t="e">
        <f>VLOOKUP(Comments!E120,Sheet1!G:H,2,0)</f>
        <v>#N/A</v>
      </c>
      <c r="M110" s="36" t="e">
        <f>VLOOKUP(Comments!D119,Sheet1!K:L,2,0)</f>
        <v>#N/A</v>
      </c>
    </row>
    <row r="111" spans="1:13" x14ac:dyDescent="0.3">
      <c r="A111" s="39" t="s">
        <v>180</v>
      </c>
      <c r="B111" s="39" t="s">
        <v>183</v>
      </c>
      <c r="C111" s="35" t="str">
        <f t="shared" ref="C111" si="82">A111&amp;B111</f>
        <v>4.2 USER INTERACTION FOR FUTURE RTGSRTGS.UR.RTGS.UI.030</v>
      </c>
      <c r="D111" s="39" t="s">
        <v>275</v>
      </c>
      <c r="E111">
        <v>64</v>
      </c>
      <c r="I111" s="36" t="e">
        <f>VLOOKUP(Comments!E121,Sheet1!G:H,2,0)</f>
        <v>#N/A</v>
      </c>
      <c r="M111" s="36" t="e">
        <f>VLOOKUP(Comments!D120,Sheet1!K:L,2,0)</f>
        <v>#N/A</v>
      </c>
    </row>
    <row r="112" spans="1:13" x14ac:dyDescent="0.3">
      <c r="A112" s="39" t="s">
        <v>180</v>
      </c>
      <c r="B112" s="39" t="s">
        <v>184</v>
      </c>
      <c r="C112" s="35" t="str">
        <f t="shared" ref="C112" si="83">A112&amp;B112</f>
        <v>4.2 USER INTERACTION FOR FUTURE RTGSRTGS.UR.RTGS.UI.040</v>
      </c>
      <c r="D112" s="39" t="s">
        <v>276</v>
      </c>
      <c r="E112">
        <v>64</v>
      </c>
      <c r="I112" s="36" t="e">
        <f>VLOOKUP(Comments!E122,Sheet1!G:H,2,0)</f>
        <v>#N/A</v>
      </c>
      <c r="M112" s="36" t="e">
        <f>VLOOKUP(Comments!D121,Sheet1!K:L,2,0)</f>
        <v>#N/A</v>
      </c>
    </row>
    <row r="113" spans="1:13" x14ac:dyDescent="0.3">
      <c r="A113" s="39" t="s">
        <v>180</v>
      </c>
      <c r="B113" s="39" t="s">
        <v>185</v>
      </c>
      <c r="C113" s="35" t="str">
        <f t="shared" ref="C113" si="84">A113&amp;B113</f>
        <v>4.2 USER INTERACTION FOR FUTURE RTGSRTGS.UR.RTGS.UI.050</v>
      </c>
      <c r="D113" s="39" t="s">
        <v>277</v>
      </c>
      <c r="E113">
        <v>65</v>
      </c>
      <c r="I113" s="36" t="e">
        <f>VLOOKUP(Comments!E123,Sheet1!G:H,2,0)</f>
        <v>#N/A</v>
      </c>
      <c r="M113" s="36" t="e">
        <f>VLOOKUP(Comments!D122,Sheet1!K:L,2,0)</f>
        <v>#N/A</v>
      </c>
    </row>
    <row r="114" spans="1:13" x14ac:dyDescent="0.3">
      <c r="A114" s="39" t="s">
        <v>180</v>
      </c>
      <c r="B114" s="39" t="s">
        <v>186</v>
      </c>
      <c r="C114" s="35" t="str">
        <f t="shared" ref="C114" si="85">A114&amp;B114</f>
        <v>4.2 USER INTERACTION FOR FUTURE RTGSRTGS.UR.RTGS.UI.060</v>
      </c>
      <c r="D114" s="39" t="s">
        <v>278</v>
      </c>
      <c r="E114">
        <v>65</v>
      </c>
      <c r="I114" s="36" t="e">
        <f>VLOOKUP(Comments!E124,Sheet1!G:H,2,0)</f>
        <v>#N/A</v>
      </c>
      <c r="M114" s="36" t="e">
        <f>VLOOKUP(Comments!D123,Sheet1!K:L,2,0)</f>
        <v>#N/A</v>
      </c>
    </row>
    <row r="115" spans="1:13" x14ac:dyDescent="0.3">
      <c r="A115" s="39" t="s">
        <v>180</v>
      </c>
      <c r="B115" s="39" t="s">
        <v>187</v>
      </c>
      <c r="C115" s="35" t="str">
        <f t="shared" ref="C115" si="86">A115&amp;B115</f>
        <v>4.2 USER INTERACTION FOR FUTURE RTGSRTGS.UR.RTGS.UI.070</v>
      </c>
      <c r="D115" s="39" t="s">
        <v>279</v>
      </c>
      <c r="E115">
        <v>66</v>
      </c>
      <c r="I115" s="36" t="e">
        <f>VLOOKUP(Comments!E125,Sheet1!G:H,2,0)</f>
        <v>#N/A</v>
      </c>
      <c r="M115" s="36" t="e">
        <f>VLOOKUP(Comments!D124,Sheet1!K:L,2,0)</f>
        <v>#N/A</v>
      </c>
    </row>
    <row r="116" spans="1:13" x14ac:dyDescent="0.3">
      <c r="A116" s="39" t="s">
        <v>180</v>
      </c>
      <c r="B116" s="39" t="s">
        <v>188</v>
      </c>
      <c r="C116" s="35" t="str">
        <f t="shared" ref="C116" si="87">A116&amp;B116</f>
        <v>4.2 USER INTERACTION FOR FUTURE RTGSRTGS.UR.RTGS.UI.080</v>
      </c>
      <c r="D116" s="39" t="s">
        <v>280</v>
      </c>
      <c r="E116">
        <v>66</v>
      </c>
      <c r="I116" s="36" t="e">
        <f>VLOOKUP(Comments!E126,Sheet1!G:H,2,0)</f>
        <v>#N/A</v>
      </c>
      <c r="M116" s="36" t="e">
        <f>VLOOKUP(Comments!D125,Sheet1!K:L,2,0)</f>
        <v>#N/A</v>
      </c>
    </row>
    <row r="117" spans="1:13" x14ac:dyDescent="0.3">
      <c r="A117" s="39" t="s">
        <v>180</v>
      </c>
      <c r="B117" s="39" t="s">
        <v>189</v>
      </c>
      <c r="C117" s="35" t="str">
        <f t="shared" ref="C117" si="88">A117&amp;B117</f>
        <v>4.2 USER INTERACTION FOR FUTURE RTGSRTGS.UR.RTGS.UI.090</v>
      </c>
      <c r="D117" s="39" t="s">
        <v>281</v>
      </c>
      <c r="E117">
        <v>67</v>
      </c>
      <c r="I117" s="36" t="e">
        <f>VLOOKUP(Comments!E127,Sheet1!G:H,2,0)</f>
        <v>#N/A</v>
      </c>
      <c r="M117" s="36" t="e">
        <f>VLOOKUP(Comments!D126,Sheet1!K:L,2,0)</f>
        <v>#N/A</v>
      </c>
    </row>
    <row r="118" spans="1:13" x14ac:dyDescent="0.3">
      <c r="A118" s="39" t="s">
        <v>180</v>
      </c>
      <c r="B118" s="39" t="s">
        <v>190</v>
      </c>
      <c r="C118" s="35" t="str">
        <f t="shared" ref="C118" si="89">A118&amp;B118</f>
        <v>4.2 USER INTERACTION FOR FUTURE RTGSRTGS UR.RTGS.UI.100</v>
      </c>
      <c r="D118" s="39" t="s">
        <v>282</v>
      </c>
      <c r="E118">
        <v>67</v>
      </c>
      <c r="I118" s="36" t="e">
        <f>VLOOKUP(Comments!E128,Sheet1!G:H,2,0)</f>
        <v>#N/A</v>
      </c>
      <c r="M118" s="36" t="e">
        <f>VLOOKUP(Comments!D127,Sheet1!K:L,2,0)</f>
        <v>#N/A</v>
      </c>
    </row>
    <row r="119" spans="1:13" x14ac:dyDescent="0.3">
      <c r="A119" s="39" t="s">
        <v>180</v>
      </c>
      <c r="B119" s="39" t="s">
        <v>191</v>
      </c>
      <c r="C119" s="35" t="str">
        <f t="shared" ref="C119" si="90">A119&amp;B119</f>
        <v>4.2 USER INTERACTION FOR FUTURE RTGSRTGS.UR.RTGS.UI.110</v>
      </c>
      <c r="D119" s="39" t="s">
        <v>283</v>
      </c>
      <c r="E119">
        <v>68</v>
      </c>
      <c r="I119" s="36" t="e">
        <f>VLOOKUP(Comments!E129,Sheet1!G:H,2,0)</f>
        <v>#N/A</v>
      </c>
      <c r="M119" s="36" t="e">
        <f>VLOOKUP(Comments!D128,Sheet1!K:L,2,0)</f>
        <v>#N/A</v>
      </c>
    </row>
    <row r="120" spans="1:13" x14ac:dyDescent="0.3">
      <c r="A120" s="39" t="s">
        <v>180</v>
      </c>
      <c r="B120" s="39" t="s">
        <v>192</v>
      </c>
      <c r="C120" s="35" t="str">
        <f t="shared" ref="C120" si="91">A120&amp;B120</f>
        <v>4.2 USER INTERACTION FOR FUTURE RTGSCLM.UR.RTGS.UI.120</v>
      </c>
      <c r="D120" s="39" t="s">
        <v>284</v>
      </c>
      <c r="E120">
        <v>68</v>
      </c>
      <c r="I120" s="36" t="e">
        <f>VLOOKUP(Comments!E130,Sheet1!G:H,2,0)</f>
        <v>#N/A</v>
      </c>
      <c r="M120" s="36" t="e">
        <f>VLOOKUP(Comments!D129,Sheet1!K:L,2,0)</f>
        <v>#N/A</v>
      </c>
    </row>
    <row r="121" spans="1:13" x14ac:dyDescent="0.3">
      <c r="A121" s="39" t="s">
        <v>180</v>
      </c>
      <c r="B121" s="39" t="s">
        <v>193</v>
      </c>
      <c r="C121" s="35" t="str">
        <f t="shared" ref="C121:C129" si="92">A121&amp;B121</f>
        <v>4.2 USER INTERACTION FOR FUTURE RTGSRTGS.UR.RTGS.UI.130</v>
      </c>
      <c r="D121" s="39" t="s">
        <v>285</v>
      </c>
      <c r="E121">
        <v>69</v>
      </c>
      <c r="I121" s="36" t="e">
        <f>VLOOKUP(Comments!E131,Sheet1!G:H,2,0)</f>
        <v>#N/A</v>
      </c>
      <c r="M121" s="36" t="e">
        <f>VLOOKUP(Comments!D130,Sheet1!K:L,2,0)</f>
        <v>#N/A</v>
      </c>
    </row>
    <row r="122" spans="1:13" x14ac:dyDescent="0.3">
      <c r="A122" s="39" t="s">
        <v>180</v>
      </c>
      <c r="B122" s="39" t="s">
        <v>194</v>
      </c>
      <c r="C122" s="35" t="str">
        <f t="shared" si="92"/>
        <v>4.2 USER INTERACTION FOR FUTURE RTGSRTGS.UR.RTGS.UI.140</v>
      </c>
      <c r="D122" s="39" t="s">
        <v>286</v>
      </c>
      <c r="E122">
        <v>69</v>
      </c>
      <c r="I122" s="36" t="e">
        <f>VLOOKUP(Comments!E132,Sheet1!G:H,2,0)</f>
        <v>#N/A</v>
      </c>
      <c r="M122" s="36" t="e">
        <f>VLOOKUP(Comments!D131,Sheet1!K:L,2,0)</f>
        <v>#N/A</v>
      </c>
    </row>
    <row r="123" spans="1:13" x14ac:dyDescent="0.3">
      <c r="A123" s="39" t="s">
        <v>180</v>
      </c>
      <c r="B123" s="39" t="s">
        <v>195</v>
      </c>
      <c r="C123" s="35" t="str">
        <f t="shared" si="92"/>
        <v>4.2 USER INTERACTION FOR FUTURE RTGSRTGS.UR.RTGS.UI.150</v>
      </c>
      <c r="D123" s="39" t="s">
        <v>287</v>
      </c>
      <c r="E123">
        <v>69</v>
      </c>
      <c r="I123" s="36" t="e">
        <f>VLOOKUP(Comments!E133,Sheet1!G:H,2,0)</f>
        <v>#N/A</v>
      </c>
      <c r="M123" s="36" t="e">
        <f>VLOOKUP(Comments!D132,Sheet1!K:L,2,0)</f>
        <v>#N/A</v>
      </c>
    </row>
    <row r="124" spans="1:13" x14ac:dyDescent="0.3">
      <c r="A124" s="39" t="s">
        <v>180</v>
      </c>
      <c r="B124" s="39" t="s">
        <v>196</v>
      </c>
      <c r="C124" s="35" t="str">
        <f t="shared" si="92"/>
        <v>4.2 USER INTERACTION FOR FUTURE RTGSRTGS.UR.RTGS.UI.160</v>
      </c>
      <c r="D124" s="39" t="s">
        <v>288</v>
      </c>
      <c r="E124">
        <v>69</v>
      </c>
      <c r="I124" s="36" t="e">
        <f>VLOOKUP(Comments!E134,Sheet1!G:H,2,0)</f>
        <v>#N/A</v>
      </c>
      <c r="M124" s="36" t="e">
        <f>VLOOKUP(Comments!D133,Sheet1!K:L,2,0)</f>
        <v>#N/A</v>
      </c>
    </row>
    <row r="125" spans="1:13" x14ac:dyDescent="0.3">
      <c r="A125" s="39" t="s">
        <v>180</v>
      </c>
      <c r="B125" s="39" t="s">
        <v>197</v>
      </c>
      <c r="C125" s="35" t="str">
        <f t="shared" si="92"/>
        <v>4.2 USER INTERACTION FOR FUTURE RTGSRTGS.UR.RTGS.UI.170</v>
      </c>
      <c r="D125" s="39" t="s">
        <v>289</v>
      </c>
      <c r="E125">
        <v>70</v>
      </c>
      <c r="I125" s="36" t="e">
        <f>VLOOKUP(Comments!E135,Sheet1!G:H,2,0)</f>
        <v>#N/A</v>
      </c>
      <c r="M125" s="36" t="e">
        <f>VLOOKUP(Comments!D134,Sheet1!K:L,2,0)</f>
        <v>#N/A</v>
      </c>
    </row>
    <row r="126" spans="1:13" x14ac:dyDescent="0.3">
      <c r="A126" s="39" t="s">
        <v>180</v>
      </c>
      <c r="B126" s="39" t="s">
        <v>198</v>
      </c>
      <c r="C126" s="35" t="str">
        <f t="shared" si="92"/>
        <v>4.2 USER INTERACTION FOR FUTURE RTGSRTGS.UR.RTGS.UI.180</v>
      </c>
      <c r="D126" s="39" t="s">
        <v>290</v>
      </c>
      <c r="E126">
        <v>70</v>
      </c>
      <c r="I126" s="36" t="e">
        <f>VLOOKUP(Comments!E136,Sheet1!G:H,2,0)</f>
        <v>#N/A</v>
      </c>
      <c r="M126" s="36" t="e">
        <f>VLOOKUP(Comments!D135,Sheet1!K:L,2,0)</f>
        <v>#N/A</v>
      </c>
    </row>
    <row r="127" spans="1:13" x14ac:dyDescent="0.3">
      <c r="A127" s="39" t="s">
        <v>180</v>
      </c>
      <c r="B127" s="39" t="s">
        <v>199</v>
      </c>
      <c r="C127" s="35" t="str">
        <f t="shared" si="92"/>
        <v>4.2 USER INTERACTION FOR FUTURE RTGSRTGS.UR.RTGS.UI.190</v>
      </c>
      <c r="D127" s="39" t="s">
        <v>291</v>
      </c>
      <c r="E127">
        <v>70</v>
      </c>
      <c r="I127" s="36" t="e">
        <f>VLOOKUP(Comments!E137,Sheet1!G:H,2,0)</f>
        <v>#N/A</v>
      </c>
      <c r="M127" s="36" t="e">
        <f>VLOOKUP(Comments!D136,Sheet1!K:L,2,0)</f>
        <v>#N/A</v>
      </c>
    </row>
    <row r="128" spans="1:13" x14ac:dyDescent="0.3">
      <c r="A128" s="39" t="s">
        <v>200</v>
      </c>
      <c r="B128" s="39" t="s">
        <v>20</v>
      </c>
      <c r="C128" s="35" t="str">
        <f t="shared" si="92"/>
        <v>5.1 ENTITIES AND ATTRIBUTESGeneral</v>
      </c>
      <c r="D128" s="39" t="s">
        <v>21</v>
      </c>
      <c r="E128">
        <v>71</v>
      </c>
      <c r="I128" s="36" t="e">
        <f>VLOOKUP(Comments!E138,Sheet1!G:H,2,0)</f>
        <v>#N/A</v>
      </c>
      <c r="M128" s="36" t="e">
        <f>VLOOKUP(Comments!D137,Sheet1!K:L,2,0)</f>
        <v>#N/A</v>
      </c>
    </row>
    <row r="129" spans="1:13" x14ac:dyDescent="0.3">
      <c r="A129" s="39" t="s">
        <v>20</v>
      </c>
      <c r="B129" s="39" t="s">
        <v>20</v>
      </c>
      <c r="C129" s="35" t="str">
        <f t="shared" si="92"/>
        <v>GeneralGeneral</v>
      </c>
      <c r="D129" s="39" t="s">
        <v>21</v>
      </c>
      <c r="E129">
        <v>1</v>
      </c>
      <c r="I129" s="36" t="e">
        <f>VLOOKUP(Comments!E139,Sheet1!G:H,2,0)</f>
        <v>#N/A</v>
      </c>
      <c r="M129" s="36" t="e">
        <f>VLOOKUP(Comments!D138,Sheet1!K:L,2,0)</f>
        <v>#N/A</v>
      </c>
    </row>
    <row r="130" spans="1:13" x14ac:dyDescent="0.3">
      <c r="A130" s="39"/>
      <c r="B130" s="39"/>
      <c r="C130" s="35"/>
      <c r="D130" s="39"/>
      <c r="E130" s="44"/>
      <c r="I130" s="36" t="e">
        <f>VLOOKUP(Comments!E140,Sheet1!G:H,2,0)</f>
        <v>#N/A</v>
      </c>
      <c r="M130" s="36" t="e">
        <f>VLOOKUP(Comments!D139,Sheet1!K:L,2,0)</f>
        <v>#N/A</v>
      </c>
    </row>
    <row r="131" spans="1:13" x14ac:dyDescent="0.3">
      <c r="A131" s="39"/>
      <c r="B131" s="39"/>
      <c r="C131" s="35"/>
      <c r="D131" s="39"/>
      <c r="E131" s="44"/>
      <c r="I131" s="36" t="e">
        <f>VLOOKUP(Comments!E141,Sheet1!G:H,2,0)</f>
        <v>#N/A</v>
      </c>
      <c r="M131" s="36" t="e">
        <f>VLOOKUP(Comments!D140,Sheet1!K:L,2,0)</f>
        <v>#N/A</v>
      </c>
    </row>
    <row r="132" spans="1:13" x14ac:dyDescent="0.3">
      <c r="A132" s="39"/>
      <c r="B132" s="39"/>
      <c r="C132" s="35"/>
      <c r="D132" s="39"/>
      <c r="E132" s="44"/>
      <c r="I132" s="36" t="e">
        <f>VLOOKUP(Comments!E142,Sheet1!G:H,2,0)</f>
        <v>#N/A</v>
      </c>
      <c r="M132" s="36" t="e">
        <f>VLOOKUP(Comments!D141,Sheet1!K:L,2,0)</f>
        <v>#N/A</v>
      </c>
    </row>
    <row r="133" spans="1:13" x14ac:dyDescent="0.3">
      <c r="A133" s="39"/>
      <c r="B133" s="39"/>
      <c r="C133" s="35"/>
      <c r="D133" s="39"/>
      <c r="E133" s="44"/>
      <c r="I133" s="36" t="e">
        <f>VLOOKUP(Comments!E143,Sheet1!G:H,2,0)</f>
        <v>#N/A</v>
      </c>
      <c r="M133" s="36" t="e">
        <f>VLOOKUP(Comments!D142,Sheet1!K:L,2,0)</f>
        <v>#N/A</v>
      </c>
    </row>
    <row r="134" spans="1:13" x14ac:dyDescent="0.3">
      <c r="A134" s="39"/>
      <c r="B134" s="39"/>
      <c r="C134" s="35"/>
      <c r="D134" s="39"/>
      <c r="E134" s="44"/>
      <c r="I134" s="36" t="e">
        <f>VLOOKUP(Comments!E144,Sheet1!G:H,2,0)</f>
        <v>#N/A</v>
      </c>
      <c r="M134" s="36" t="e">
        <f>VLOOKUP(Comments!D143,Sheet1!K:L,2,0)</f>
        <v>#N/A</v>
      </c>
    </row>
    <row r="135" spans="1:13" x14ac:dyDescent="0.3">
      <c r="A135" s="39"/>
      <c r="B135" s="39"/>
      <c r="C135" s="35"/>
      <c r="D135" s="39"/>
      <c r="E135" s="44"/>
      <c r="I135" s="36" t="e">
        <f>VLOOKUP(Comments!E145,Sheet1!G:H,2,0)</f>
        <v>#N/A</v>
      </c>
      <c r="M135" s="36" t="e">
        <f>VLOOKUP(Comments!D144,Sheet1!K:L,2,0)</f>
        <v>#N/A</v>
      </c>
    </row>
    <row r="136" spans="1:13" x14ac:dyDescent="0.3">
      <c r="A136" s="39"/>
      <c r="B136" s="39"/>
      <c r="C136" s="35"/>
      <c r="D136" s="39"/>
      <c r="E136" s="44"/>
      <c r="I136" s="36" t="e">
        <f>VLOOKUP(Comments!E146,Sheet1!G:H,2,0)</f>
        <v>#N/A</v>
      </c>
      <c r="M136" s="36" t="e">
        <f>VLOOKUP(Comments!D145,Sheet1!K:L,2,0)</f>
        <v>#N/A</v>
      </c>
    </row>
    <row r="137" spans="1:13" x14ac:dyDescent="0.3">
      <c r="A137" s="39"/>
      <c r="B137" s="39"/>
      <c r="C137" s="35"/>
      <c r="D137" s="39"/>
      <c r="E137" s="44"/>
      <c r="I137" s="36" t="e">
        <f>VLOOKUP(Comments!E147,Sheet1!G:H,2,0)</f>
        <v>#N/A</v>
      </c>
      <c r="M137" s="36" t="e">
        <f>VLOOKUP(Comments!D146,Sheet1!K:L,2,0)</f>
        <v>#N/A</v>
      </c>
    </row>
    <row r="138" spans="1:13" x14ac:dyDescent="0.3">
      <c r="A138" s="39"/>
      <c r="B138" s="39"/>
      <c r="C138" s="35"/>
      <c r="D138" s="39"/>
      <c r="E138" s="44"/>
      <c r="I138" s="36" t="e">
        <f>VLOOKUP(Comments!E148,Sheet1!G:H,2,0)</f>
        <v>#N/A</v>
      </c>
      <c r="M138" s="36" t="e">
        <f>VLOOKUP(Comments!D147,Sheet1!K:L,2,0)</f>
        <v>#N/A</v>
      </c>
    </row>
    <row r="139" spans="1:13" x14ac:dyDescent="0.3">
      <c r="A139" s="39"/>
      <c r="B139" s="39"/>
      <c r="C139" s="35"/>
      <c r="D139" s="39"/>
      <c r="E139" s="44"/>
      <c r="I139" s="36" t="e">
        <f>VLOOKUP(Comments!E149,Sheet1!G:H,2,0)</f>
        <v>#N/A</v>
      </c>
      <c r="M139" s="36" t="e">
        <f>VLOOKUP(Comments!D148,Sheet1!K:L,2,0)</f>
        <v>#N/A</v>
      </c>
    </row>
    <row r="140" spans="1:13" x14ac:dyDescent="0.3">
      <c r="A140" s="39"/>
      <c r="B140" s="39"/>
      <c r="C140" s="35"/>
      <c r="D140" s="39"/>
      <c r="E140" s="44"/>
      <c r="I140" s="36" t="e">
        <f>VLOOKUP(Comments!E150,Sheet1!G:H,2,0)</f>
        <v>#N/A</v>
      </c>
      <c r="M140" s="36" t="e">
        <f>VLOOKUP(Comments!D149,Sheet1!K:L,2,0)</f>
        <v>#N/A</v>
      </c>
    </row>
    <row r="141" spans="1:13" x14ac:dyDescent="0.3">
      <c r="A141" s="39"/>
      <c r="B141" s="39"/>
      <c r="C141" s="35"/>
      <c r="D141" s="39"/>
      <c r="E141" s="44"/>
      <c r="I141" s="36" t="e">
        <f>VLOOKUP(Comments!E151,Sheet1!G:H,2,0)</f>
        <v>#N/A</v>
      </c>
      <c r="M141" s="36" t="e">
        <f>VLOOKUP(Comments!D150,Sheet1!K:L,2,0)</f>
        <v>#N/A</v>
      </c>
    </row>
    <row r="142" spans="1:13" x14ac:dyDescent="0.3">
      <c r="A142" s="39"/>
      <c r="B142" s="39"/>
      <c r="C142" s="35"/>
      <c r="D142" s="39"/>
      <c r="E142" s="44"/>
      <c r="I142" s="36" t="e">
        <f>VLOOKUP(Comments!E152,Sheet1!G:H,2,0)</f>
        <v>#N/A</v>
      </c>
      <c r="M142" s="36" t="e">
        <f>VLOOKUP(Comments!D151,Sheet1!K:L,2,0)</f>
        <v>#N/A</v>
      </c>
    </row>
    <row r="143" spans="1:13" x14ac:dyDescent="0.3">
      <c r="A143" s="39"/>
      <c r="B143" s="39"/>
      <c r="C143" s="35"/>
      <c r="D143" s="39"/>
      <c r="E143" s="44"/>
      <c r="I143" s="36" t="e">
        <f>VLOOKUP(Comments!E153,Sheet1!G:H,2,0)</f>
        <v>#N/A</v>
      </c>
      <c r="M143" s="36" t="e">
        <f>VLOOKUP(Comments!D152,Sheet1!K:L,2,0)</f>
        <v>#N/A</v>
      </c>
    </row>
    <row r="144" spans="1:13" x14ac:dyDescent="0.3">
      <c r="A144" s="39"/>
      <c r="B144" s="39"/>
      <c r="C144" s="35"/>
      <c r="D144" s="39"/>
      <c r="E144" s="44"/>
      <c r="I144" s="36" t="e">
        <f>VLOOKUP(Comments!E154,Sheet1!G:H,2,0)</f>
        <v>#N/A</v>
      </c>
      <c r="M144" s="36" t="e">
        <f>VLOOKUP(Comments!D153,Sheet1!K:L,2,0)</f>
        <v>#N/A</v>
      </c>
    </row>
    <row r="145" spans="1:13" x14ac:dyDescent="0.3">
      <c r="A145" s="39"/>
      <c r="B145" s="39"/>
      <c r="C145" s="35"/>
      <c r="D145" s="39"/>
      <c r="E145" s="44"/>
      <c r="I145" s="36" t="e">
        <f>VLOOKUP(Comments!E155,Sheet1!G:H,2,0)</f>
        <v>#N/A</v>
      </c>
      <c r="M145" s="36" t="e">
        <f>VLOOKUP(Comments!D154,Sheet1!K:L,2,0)</f>
        <v>#N/A</v>
      </c>
    </row>
    <row r="146" spans="1:13" x14ac:dyDescent="0.3">
      <c r="A146" s="39"/>
      <c r="B146" s="39"/>
      <c r="C146" s="35"/>
      <c r="D146" s="39"/>
      <c r="E146" s="44"/>
      <c r="I146" s="36" t="e">
        <f>VLOOKUP(Comments!E156,Sheet1!G:H,2,0)</f>
        <v>#N/A</v>
      </c>
      <c r="M146" s="36" t="e">
        <f>VLOOKUP(Comments!D155,Sheet1!K:L,2,0)</f>
        <v>#N/A</v>
      </c>
    </row>
    <row r="147" spans="1:13" x14ac:dyDescent="0.3">
      <c r="A147" s="39"/>
      <c r="B147" s="39"/>
      <c r="C147" s="35"/>
      <c r="D147" s="39"/>
      <c r="E147" s="44"/>
      <c r="I147" s="36" t="e">
        <f>VLOOKUP(Comments!E157,Sheet1!G:H,2,0)</f>
        <v>#N/A</v>
      </c>
      <c r="M147" s="36" t="e">
        <f>VLOOKUP(Comments!D156,Sheet1!K:L,2,0)</f>
        <v>#N/A</v>
      </c>
    </row>
    <row r="148" spans="1:13" x14ac:dyDescent="0.3">
      <c r="A148" s="39"/>
      <c r="B148" s="39"/>
      <c r="C148" s="35"/>
      <c r="D148" s="39"/>
      <c r="E148" s="44"/>
      <c r="I148" s="36" t="e">
        <f>VLOOKUP(Comments!E158,Sheet1!G:H,2,0)</f>
        <v>#N/A</v>
      </c>
      <c r="M148" s="36" t="e">
        <f>VLOOKUP(Comments!D157,Sheet1!K:L,2,0)</f>
        <v>#N/A</v>
      </c>
    </row>
    <row r="149" spans="1:13" x14ac:dyDescent="0.3">
      <c r="A149" s="39"/>
      <c r="B149" s="39"/>
      <c r="C149" s="35"/>
      <c r="D149" s="39"/>
      <c r="E149" s="44"/>
      <c r="I149" s="36" t="e">
        <f>VLOOKUP(Comments!E159,Sheet1!G:H,2,0)</f>
        <v>#N/A</v>
      </c>
      <c r="M149" s="36" t="e">
        <f>VLOOKUP(Comments!D158,Sheet1!K:L,2,0)</f>
        <v>#N/A</v>
      </c>
    </row>
    <row r="150" spans="1:13" x14ac:dyDescent="0.3">
      <c r="A150" s="39"/>
      <c r="B150" s="39"/>
      <c r="C150" s="35"/>
      <c r="D150" s="39"/>
      <c r="E150" s="44"/>
      <c r="I150" s="36" t="e">
        <f>VLOOKUP(Comments!E160,Sheet1!G:H,2,0)</f>
        <v>#N/A</v>
      </c>
      <c r="M150" s="36" t="e">
        <f>VLOOKUP(Comments!D159,Sheet1!K:L,2,0)</f>
        <v>#N/A</v>
      </c>
    </row>
    <row r="151" spans="1:13" x14ac:dyDescent="0.3">
      <c r="A151" s="39"/>
      <c r="B151" s="39"/>
      <c r="C151" s="35"/>
      <c r="D151" s="39"/>
      <c r="E151" s="44"/>
      <c r="I151" s="36" t="e">
        <f>VLOOKUP(Comments!E161,Sheet1!G:H,2,0)</f>
        <v>#N/A</v>
      </c>
      <c r="M151" s="36" t="e">
        <f>VLOOKUP(Comments!D160,Sheet1!K:L,2,0)</f>
        <v>#N/A</v>
      </c>
    </row>
    <row r="152" spans="1:13" x14ac:dyDescent="0.3">
      <c r="A152" s="39"/>
      <c r="B152" s="39"/>
      <c r="C152" s="35"/>
      <c r="D152" s="39"/>
      <c r="E152" s="44"/>
      <c r="I152" s="36" t="e">
        <f>VLOOKUP(Comments!E162,Sheet1!G:H,2,0)</f>
        <v>#N/A</v>
      </c>
      <c r="M152" s="36" t="e">
        <f>VLOOKUP(Comments!D161,Sheet1!K:L,2,0)</f>
        <v>#N/A</v>
      </c>
    </row>
    <row r="153" spans="1:13" x14ac:dyDescent="0.3">
      <c r="A153" s="39"/>
      <c r="B153" s="39"/>
      <c r="C153" s="35"/>
      <c r="D153" s="39"/>
      <c r="E153" s="44"/>
      <c r="I153" s="36" t="e">
        <f>VLOOKUP(Comments!E163,Sheet1!G:H,2,0)</f>
        <v>#N/A</v>
      </c>
      <c r="M153" s="36" t="e">
        <f>VLOOKUP(Comments!D162,Sheet1!K:L,2,0)</f>
        <v>#N/A</v>
      </c>
    </row>
    <row r="154" spans="1:13" x14ac:dyDescent="0.3">
      <c r="A154" s="39"/>
      <c r="B154" s="39"/>
      <c r="C154" s="35"/>
      <c r="D154" s="39"/>
      <c r="E154" s="44"/>
      <c r="I154" s="36" t="e">
        <f>VLOOKUP(Comments!E164,Sheet1!G:H,2,0)</f>
        <v>#N/A</v>
      </c>
      <c r="M154" s="36" t="e">
        <f>VLOOKUP(Comments!D163,Sheet1!K:L,2,0)</f>
        <v>#N/A</v>
      </c>
    </row>
    <row r="155" spans="1:13" x14ac:dyDescent="0.3">
      <c r="A155" s="39"/>
      <c r="B155" s="39"/>
      <c r="C155" s="35"/>
      <c r="D155" s="39"/>
      <c r="E155" s="44"/>
      <c r="I155" s="36" t="e">
        <f>VLOOKUP(Comments!E165,Sheet1!G:H,2,0)</f>
        <v>#N/A</v>
      </c>
      <c r="M155" s="36" t="e">
        <f>VLOOKUP(Comments!D164,Sheet1!K:L,2,0)</f>
        <v>#N/A</v>
      </c>
    </row>
    <row r="156" spans="1:13" x14ac:dyDescent="0.3">
      <c r="A156" s="39"/>
      <c r="B156" s="39"/>
      <c r="C156" s="35"/>
      <c r="D156" s="39"/>
      <c r="E156" s="44"/>
      <c r="I156" s="36" t="e">
        <f>VLOOKUP(Comments!E166,Sheet1!G:H,2,0)</f>
        <v>#N/A</v>
      </c>
      <c r="M156" s="36" t="e">
        <f>VLOOKUP(Comments!D165,Sheet1!K:L,2,0)</f>
        <v>#N/A</v>
      </c>
    </row>
    <row r="157" spans="1:13" x14ac:dyDescent="0.3">
      <c r="A157" s="39"/>
      <c r="B157" s="39"/>
      <c r="C157" s="35"/>
      <c r="D157" s="39"/>
      <c r="E157" s="44"/>
      <c r="I157" s="36" t="e">
        <f>VLOOKUP(Comments!E167,Sheet1!G:H,2,0)</f>
        <v>#N/A</v>
      </c>
      <c r="M157" s="36" t="e">
        <f>VLOOKUP(Comments!D166,Sheet1!K:L,2,0)</f>
        <v>#N/A</v>
      </c>
    </row>
    <row r="158" spans="1:13" x14ac:dyDescent="0.3">
      <c r="A158" s="39"/>
      <c r="B158" s="39"/>
      <c r="C158" s="35"/>
      <c r="D158" s="39"/>
      <c r="E158" s="44"/>
      <c r="I158" s="36" t="e">
        <f>VLOOKUP(Comments!E168,Sheet1!G:H,2,0)</f>
        <v>#N/A</v>
      </c>
      <c r="M158" s="36" t="e">
        <f>VLOOKUP(Comments!D167,Sheet1!K:L,2,0)</f>
        <v>#N/A</v>
      </c>
    </row>
    <row r="159" spans="1:13" x14ac:dyDescent="0.3">
      <c r="A159" s="39"/>
      <c r="B159" s="39"/>
      <c r="C159" s="35"/>
      <c r="D159" s="39"/>
      <c r="E159" s="44"/>
      <c r="I159" s="36" t="e">
        <f>VLOOKUP(Comments!E169,Sheet1!G:H,2,0)</f>
        <v>#N/A</v>
      </c>
      <c r="M159" s="36" t="e">
        <f>VLOOKUP(Comments!D168,Sheet1!K:L,2,0)</f>
        <v>#N/A</v>
      </c>
    </row>
    <row r="160" spans="1:13" x14ac:dyDescent="0.3">
      <c r="A160" s="39"/>
      <c r="B160" s="39"/>
      <c r="C160" s="35"/>
      <c r="D160" s="39"/>
      <c r="E160" s="44"/>
      <c r="I160" s="36" t="e">
        <f>VLOOKUP(Comments!E170,Sheet1!G:H,2,0)</f>
        <v>#N/A</v>
      </c>
      <c r="M160" s="36" t="e">
        <f>VLOOKUP(Comments!D169,Sheet1!K:L,2,0)</f>
        <v>#N/A</v>
      </c>
    </row>
    <row r="161" spans="1:13" x14ac:dyDescent="0.3">
      <c r="A161" s="39"/>
      <c r="B161" s="39"/>
      <c r="C161" s="35"/>
      <c r="D161" s="39"/>
      <c r="E161" s="44"/>
      <c r="I161" s="36" t="e">
        <f>VLOOKUP(Comments!E171,Sheet1!G:H,2,0)</f>
        <v>#N/A</v>
      </c>
      <c r="M161" s="36" t="e">
        <f>VLOOKUP(Comments!D170,Sheet1!K:L,2,0)</f>
        <v>#N/A</v>
      </c>
    </row>
    <row r="162" spans="1:13" x14ac:dyDescent="0.3">
      <c r="A162" s="39"/>
      <c r="B162" s="39"/>
      <c r="C162" s="35"/>
      <c r="D162" s="39"/>
      <c r="E162" s="44"/>
      <c r="I162" s="36" t="e">
        <f>VLOOKUP(Comments!E172,Sheet1!G:H,2,0)</f>
        <v>#N/A</v>
      </c>
      <c r="M162" s="36" t="e">
        <f>VLOOKUP(Comments!D171,Sheet1!K:L,2,0)</f>
        <v>#N/A</v>
      </c>
    </row>
    <row r="163" spans="1:13" x14ac:dyDescent="0.3">
      <c r="A163" s="39"/>
      <c r="B163" s="39"/>
      <c r="C163" s="35"/>
      <c r="D163" s="39"/>
      <c r="E163" s="44"/>
      <c r="I163" s="36" t="e">
        <f>VLOOKUP(Comments!E173,Sheet1!G:H,2,0)</f>
        <v>#N/A</v>
      </c>
      <c r="M163" s="36" t="e">
        <f>VLOOKUP(Comments!D172,Sheet1!K:L,2,0)</f>
        <v>#N/A</v>
      </c>
    </row>
    <row r="164" spans="1:13" x14ac:dyDescent="0.3">
      <c r="A164" s="39"/>
      <c r="B164" s="39"/>
      <c r="C164" s="35"/>
      <c r="D164" s="39"/>
      <c r="E164" s="44"/>
      <c r="I164" s="36" t="e">
        <f>VLOOKUP(Comments!E174,Sheet1!G:H,2,0)</f>
        <v>#N/A</v>
      </c>
      <c r="M164" s="36" t="e">
        <f>VLOOKUP(Comments!D173,Sheet1!K:L,2,0)</f>
        <v>#N/A</v>
      </c>
    </row>
    <row r="165" spans="1:13" x14ac:dyDescent="0.3">
      <c r="A165" s="39"/>
      <c r="B165" s="39"/>
      <c r="C165" s="35"/>
      <c r="D165" s="39"/>
      <c r="E165" s="44"/>
      <c r="I165" s="36" t="e">
        <f>VLOOKUP(Comments!E175,Sheet1!G:H,2,0)</f>
        <v>#N/A</v>
      </c>
      <c r="M165" s="36" t="e">
        <f>VLOOKUP(Comments!D174,Sheet1!K:L,2,0)</f>
        <v>#N/A</v>
      </c>
    </row>
    <row r="166" spans="1:13" x14ac:dyDescent="0.3">
      <c r="A166" s="39"/>
      <c r="B166" s="39"/>
      <c r="C166" s="35"/>
      <c r="D166" s="39"/>
      <c r="E166" s="44"/>
      <c r="I166" s="36" t="e">
        <f>VLOOKUP(Comments!E176,Sheet1!G:H,2,0)</f>
        <v>#N/A</v>
      </c>
      <c r="M166" s="36" t="e">
        <f>VLOOKUP(Comments!D175,Sheet1!K:L,2,0)</f>
        <v>#N/A</v>
      </c>
    </row>
    <row r="167" spans="1:13" x14ac:dyDescent="0.3">
      <c r="A167" s="39"/>
      <c r="B167" s="39"/>
      <c r="C167" s="35"/>
      <c r="D167" s="39"/>
      <c r="E167" s="44"/>
      <c r="I167" s="36" t="e">
        <f>VLOOKUP(Comments!E177,Sheet1!G:H,2,0)</f>
        <v>#N/A</v>
      </c>
      <c r="M167" s="36" t="e">
        <f>VLOOKUP(Comments!D176,Sheet1!K:L,2,0)</f>
        <v>#N/A</v>
      </c>
    </row>
    <row r="168" spans="1:13" x14ac:dyDescent="0.3">
      <c r="A168" s="39"/>
      <c r="B168" s="39"/>
      <c r="C168" s="35"/>
      <c r="D168" s="39"/>
      <c r="E168" s="44"/>
      <c r="I168" s="36" t="e">
        <f>VLOOKUP(Comments!E178,Sheet1!G:H,2,0)</f>
        <v>#N/A</v>
      </c>
      <c r="M168" s="36" t="e">
        <f>VLOOKUP(Comments!D177,Sheet1!K:L,2,0)</f>
        <v>#N/A</v>
      </c>
    </row>
    <row r="169" spans="1:13" x14ac:dyDescent="0.3">
      <c r="A169" s="39"/>
      <c r="B169" s="39"/>
      <c r="C169" s="35"/>
      <c r="D169" s="39"/>
      <c r="E169" s="44"/>
      <c r="I169" s="36" t="e">
        <f>VLOOKUP(Comments!E179,Sheet1!G:H,2,0)</f>
        <v>#N/A</v>
      </c>
      <c r="M169" s="36" t="e">
        <f>VLOOKUP(Comments!D178,Sheet1!K:L,2,0)</f>
        <v>#N/A</v>
      </c>
    </row>
    <row r="170" spans="1:13" x14ac:dyDescent="0.3">
      <c r="A170" s="39"/>
      <c r="B170" s="39"/>
      <c r="C170" s="35"/>
      <c r="D170" s="39"/>
      <c r="E170" s="44"/>
      <c r="I170" s="36" t="e">
        <f>VLOOKUP(Comments!E180,Sheet1!G:H,2,0)</f>
        <v>#N/A</v>
      </c>
      <c r="M170" s="36" t="e">
        <f>VLOOKUP(Comments!D179,Sheet1!K:L,2,0)</f>
        <v>#N/A</v>
      </c>
    </row>
    <row r="171" spans="1:13" x14ac:dyDescent="0.3">
      <c r="A171" s="39"/>
      <c r="B171" s="39"/>
      <c r="C171" s="35"/>
      <c r="D171" s="39"/>
      <c r="E171" s="44"/>
      <c r="I171" s="36" t="e">
        <f>VLOOKUP(Comments!E181,Sheet1!G:H,2,0)</f>
        <v>#N/A</v>
      </c>
      <c r="M171" s="36" t="e">
        <f>VLOOKUP(Comments!D180,Sheet1!K:L,2,0)</f>
        <v>#N/A</v>
      </c>
    </row>
    <row r="172" spans="1:13" x14ac:dyDescent="0.3">
      <c r="A172" s="39"/>
      <c r="B172" s="39"/>
      <c r="C172" s="35"/>
      <c r="D172" s="39"/>
      <c r="E172" s="44"/>
      <c r="I172" s="36" t="e">
        <f>VLOOKUP(Comments!E182,Sheet1!G:H,2,0)</f>
        <v>#N/A</v>
      </c>
      <c r="M172" s="36" t="e">
        <f>VLOOKUP(Comments!D181,Sheet1!K:L,2,0)</f>
        <v>#N/A</v>
      </c>
    </row>
    <row r="173" spans="1:13" x14ac:dyDescent="0.3">
      <c r="A173" s="39"/>
      <c r="B173" s="39"/>
      <c r="C173" s="35"/>
      <c r="D173" s="39"/>
      <c r="E173" s="44"/>
      <c r="I173" s="36" t="e">
        <f>VLOOKUP(Comments!E183,Sheet1!G:H,2,0)</f>
        <v>#N/A</v>
      </c>
      <c r="M173" s="36" t="e">
        <f>VLOOKUP(Comments!D182,Sheet1!K:L,2,0)</f>
        <v>#N/A</v>
      </c>
    </row>
    <row r="174" spans="1:13" x14ac:dyDescent="0.3">
      <c r="A174" s="39"/>
      <c r="B174" s="39"/>
      <c r="C174" s="35"/>
      <c r="D174" s="39"/>
      <c r="E174" s="44"/>
      <c r="I174" s="36" t="e">
        <f>VLOOKUP(Comments!E184,Sheet1!G:H,2,0)</f>
        <v>#N/A</v>
      </c>
      <c r="M174" s="36" t="e">
        <f>VLOOKUP(Comments!D183,Sheet1!K:L,2,0)</f>
        <v>#N/A</v>
      </c>
    </row>
    <row r="175" spans="1:13" x14ac:dyDescent="0.3">
      <c r="A175" s="39"/>
      <c r="B175" s="39"/>
      <c r="C175" s="35"/>
      <c r="D175" s="39"/>
      <c r="E175" s="44"/>
      <c r="I175" s="36" t="e">
        <f>VLOOKUP(Comments!E185,Sheet1!G:H,2,0)</f>
        <v>#N/A</v>
      </c>
      <c r="M175" s="36" t="e">
        <f>VLOOKUP(Comments!D184,Sheet1!K:L,2,0)</f>
        <v>#N/A</v>
      </c>
    </row>
    <row r="176" spans="1:13" x14ac:dyDescent="0.3">
      <c r="A176" s="39"/>
      <c r="B176" s="39"/>
      <c r="C176" s="35"/>
      <c r="D176" s="39"/>
      <c r="E176" s="44"/>
      <c r="I176" s="36" t="e">
        <f>VLOOKUP(Comments!E186,Sheet1!G:H,2,0)</f>
        <v>#N/A</v>
      </c>
      <c r="M176" s="36" t="e">
        <f>VLOOKUP(Comments!D185,Sheet1!K:L,2,0)</f>
        <v>#N/A</v>
      </c>
    </row>
    <row r="177" spans="1:13" x14ac:dyDescent="0.3">
      <c r="A177" s="39"/>
      <c r="B177" s="39"/>
      <c r="C177" s="35"/>
      <c r="D177" s="39"/>
      <c r="E177" s="44"/>
      <c r="I177" s="36" t="e">
        <f>VLOOKUP(Comments!E187,Sheet1!G:H,2,0)</f>
        <v>#N/A</v>
      </c>
      <c r="M177" s="36" t="e">
        <f>VLOOKUP(Comments!D186,Sheet1!K:L,2,0)</f>
        <v>#N/A</v>
      </c>
    </row>
    <row r="178" spans="1:13" x14ac:dyDescent="0.3">
      <c r="A178" s="39"/>
      <c r="B178" s="39"/>
      <c r="C178" s="35"/>
      <c r="D178" s="39"/>
      <c r="E178" s="44"/>
      <c r="I178" s="36" t="e">
        <f>VLOOKUP(Comments!E188,Sheet1!G:H,2,0)</f>
        <v>#N/A</v>
      </c>
      <c r="M178" s="36" t="e">
        <f>VLOOKUP(Comments!D187,Sheet1!K:L,2,0)</f>
        <v>#N/A</v>
      </c>
    </row>
    <row r="179" spans="1:13" x14ac:dyDescent="0.3">
      <c r="A179" s="39"/>
      <c r="B179" s="39"/>
      <c r="C179" s="35"/>
      <c r="D179" s="39"/>
      <c r="E179" s="44"/>
      <c r="I179" s="36" t="e">
        <f>VLOOKUP(Comments!E189,Sheet1!G:H,2,0)</f>
        <v>#N/A</v>
      </c>
      <c r="M179" s="36" t="e">
        <f>VLOOKUP(Comments!D188,Sheet1!K:L,2,0)</f>
        <v>#N/A</v>
      </c>
    </row>
    <row r="180" spans="1:13" x14ac:dyDescent="0.3">
      <c r="A180" s="39"/>
      <c r="B180" s="39"/>
      <c r="C180" s="35"/>
      <c r="D180" s="39"/>
      <c r="E180" s="44"/>
      <c r="I180" s="36" t="e">
        <f>VLOOKUP(Comments!E190,Sheet1!G:H,2,0)</f>
        <v>#N/A</v>
      </c>
      <c r="M180" s="36" t="e">
        <f>VLOOKUP(Comments!D189,Sheet1!K:L,2,0)</f>
        <v>#N/A</v>
      </c>
    </row>
    <row r="181" spans="1:13" x14ac:dyDescent="0.3">
      <c r="A181" s="39"/>
      <c r="B181" s="39"/>
      <c r="C181" s="35"/>
      <c r="D181" s="39"/>
      <c r="E181" s="44"/>
      <c r="I181" s="36" t="e">
        <f>VLOOKUP(Comments!E191,Sheet1!G:H,2,0)</f>
        <v>#N/A</v>
      </c>
      <c r="M181" s="36" t="e">
        <f>VLOOKUP(Comments!D190,Sheet1!K:L,2,0)</f>
        <v>#N/A</v>
      </c>
    </row>
    <row r="182" spans="1:13" x14ac:dyDescent="0.3">
      <c r="A182" s="39"/>
      <c r="B182" s="39"/>
      <c r="C182" s="35"/>
      <c r="D182" s="39"/>
      <c r="E182" s="44"/>
      <c r="I182" s="36" t="e">
        <f>VLOOKUP(Comments!E192,Sheet1!G:H,2,0)</f>
        <v>#N/A</v>
      </c>
      <c r="M182" s="36" t="e">
        <f>VLOOKUP(Comments!D191,Sheet1!K:L,2,0)</f>
        <v>#N/A</v>
      </c>
    </row>
    <row r="183" spans="1:13" x14ac:dyDescent="0.3">
      <c r="A183" s="39"/>
      <c r="B183" s="39"/>
      <c r="C183" s="35"/>
      <c r="D183" s="39"/>
      <c r="E183" s="44"/>
      <c r="I183" s="36" t="e">
        <f>VLOOKUP(Comments!E193,Sheet1!G:H,2,0)</f>
        <v>#N/A</v>
      </c>
      <c r="M183" s="36" t="e">
        <f>VLOOKUP(Comments!D192,Sheet1!K:L,2,0)</f>
        <v>#N/A</v>
      </c>
    </row>
    <row r="184" spans="1:13" x14ac:dyDescent="0.3">
      <c r="A184" s="39"/>
      <c r="B184" s="39"/>
      <c r="C184" s="35"/>
      <c r="D184" s="39"/>
      <c r="E184" s="44"/>
      <c r="I184" s="36" t="e">
        <f>VLOOKUP(Comments!E194,Sheet1!G:H,2,0)</f>
        <v>#N/A</v>
      </c>
      <c r="M184" s="36" t="e">
        <f>VLOOKUP(Comments!D193,Sheet1!K:L,2,0)</f>
        <v>#N/A</v>
      </c>
    </row>
    <row r="185" spans="1:13" x14ac:dyDescent="0.3">
      <c r="A185" s="39"/>
      <c r="B185" s="39"/>
      <c r="C185" s="35"/>
      <c r="D185" s="39"/>
      <c r="E185" s="44"/>
      <c r="I185" s="36" t="e">
        <f>VLOOKUP(Comments!E195,Sheet1!G:H,2,0)</f>
        <v>#N/A</v>
      </c>
      <c r="M185" s="36" t="e">
        <f>VLOOKUP(Comments!D194,Sheet1!K:L,2,0)</f>
        <v>#N/A</v>
      </c>
    </row>
    <row r="186" spans="1:13" x14ac:dyDescent="0.3">
      <c r="A186" s="39"/>
      <c r="B186" s="39"/>
      <c r="C186" s="35"/>
      <c r="D186" s="39"/>
      <c r="E186" s="44"/>
      <c r="I186" s="36" t="e">
        <f>VLOOKUP(Comments!E196,Sheet1!G:H,2,0)</f>
        <v>#N/A</v>
      </c>
      <c r="M186" s="36" t="e">
        <f>VLOOKUP(Comments!D195,Sheet1!K:L,2,0)</f>
        <v>#N/A</v>
      </c>
    </row>
    <row r="187" spans="1:13" x14ac:dyDescent="0.3">
      <c r="A187" s="39"/>
      <c r="B187" s="39"/>
      <c r="C187" s="35"/>
      <c r="D187" s="39"/>
      <c r="E187" s="44"/>
      <c r="I187" s="36" t="e">
        <f>VLOOKUP(Comments!E197,Sheet1!G:H,2,0)</f>
        <v>#N/A</v>
      </c>
      <c r="M187" s="36" t="e">
        <f>VLOOKUP(Comments!D196,Sheet1!K:L,2,0)</f>
        <v>#N/A</v>
      </c>
    </row>
    <row r="188" spans="1:13" x14ac:dyDescent="0.3">
      <c r="A188" s="39"/>
      <c r="B188" s="39"/>
      <c r="C188" s="35"/>
      <c r="D188" s="39"/>
      <c r="E188" s="44"/>
      <c r="I188" s="36" t="e">
        <f>VLOOKUP(Comments!E198,Sheet1!G:H,2,0)</f>
        <v>#N/A</v>
      </c>
      <c r="M188" s="36" t="e">
        <f>VLOOKUP(Comments!D197,Sheet1!K:L,2,0)</f>
        <v>#N/A</v>
      </c>
    </row>
    <row r="189" spans="1:13" x14ac:dyDescent="0.3">
      <c r="A189" s="39"/>
      <c r="B189" s="39"/>
      <c r="C189" s="35"/>
      <c r="D189" s="39"/>
      <c r="E189" s="44"/>
      <c r="I189" s="36" t="e">
        <f>VLOOKUP(Comments!E199,Sheet1!G:H,2,0)</f>
        <v>#N/A</v>
      </c>
      <c r="M189" s="36" t="e">
        <f>VLOOKUP(Comments!D198,Sheet1!K:L,2,0)</f>
        <v>#N/A</v>
      </c>
    </row>
    <row r="190" spans="1:13" x14ac:dyDescent="0.3">
      <c r="A190" s="39"/>
      <c r="B190" s="39"/>
      <c r="C190" s="35"/>
      <c r="D190" s="39"/>
      <c r="E190" s="44"/>
      <c r="I190" s="36" t="e">
        <f>VLOOKUP(Comments!E200,Sheet1!G:H,2,0)</f>
        <v>#N/A</v>
      </c>
      <c r="M190" s="36" t="e">
        <f>VLOOKUP(Comments!D199,Sheet1!K:L,2,0)</f>
        <v>#N/A</v>
      </c>
    </row>
    <row r="191" spans="1:13" x14ac:dyDescent="0.3">
      <c r="A191" s="39"/>
      <c r="B191" s="39"/>
      <c r="C191" s="35"/>
      <c r="D191" s="39"/>
      <c r="E191" s="44"/>
      <c r="I191" s="36" t="e">
        <f>VLOOKUP(Comments!E201,Sheet1!G:H,2,0)</f>
        <v>#N/A</v>
      </c>
      <c r="M191" s="36" t="e">
        <f>VLOOKUP(Comments!D200,Sheet1!K:L,2,0)</f>
        <v>#N/A</v>
      </c>
    </row>
    <row r="192" spans="1:13" x14ac:dyDescent="0.3">
      <c r="A192" s="39"/>
      <c r="B192" s="39"/>
      <c r="C192" s="35"/>
      <c r="D192" s="39"/>
      <c r="E192" s="44"/>
      <c r="I192" s="36" t="e">
        <f>VLOOKUP(Comments!E202,Sheet1!G:H,2,0)</f>
        <v>#N/A</v>
      </c>
      <c r="M192" s="36" t="e">
        <f>VLOOKUP(Comments!D201,Sheet1!K:L,2,0)</f>
        <v>#N/A</v>
      </c>
    </row>
    <row r="193" spans="1:13" x14ac:dyDescent="0.3">
      <c r="A193" s="39"/>
      <c r="B193" s="39"/>
      <c r="C193" s="35"/>
      <c r="D193" s="39"/>
      <c r="E193" s="44"/>
      <c r="I193" s="36" t="e">
        <f>VLOOKUP(Comments!E203,Sheet1!G:H,2,0)</f>
        <v>#N/A</v>
      </c>
      <c r="M193" s="36" t="e">
        <f>VLOOKUP(Comments!D202,Sheet1!K:L,2,0)</f>
        <v>#N/A</v>
      </c>
    </row>
    <row r="194" spans="1:13" x14ac:dyDescent="0.3">
      <c r="A194" s="39"/>
      <c r="B194" s="39"/>
      <c r="C194" s="35"/>
      <c r="D194" s="39"/>
      <c r="E194" s="44"/>
      <c r="I194" s="36" t="e">
        <f>VLOOKUP(Comments!E204,Sheet1!G:H,2,0)</f>
        <v>#N/A</v>
      </c>
      <c r="M194" s="36" t="e">
        <f>VLOOKUP(Comments!D203,Sheet1!K:L,2,0)</f>
        <v>#N/A</v>
      </c>
    </row>
    <row r="195" spans="1:13" x14ac:dyDescent="0.3">
      <c r="A195" s="39"/>
      <c r="B195" s="39"/>
      <c r="C195" s="35"/>
      <c r="D195" s="39"/>
      <c r="E195" s="44"/>
      <c r="I195" s="36" t="e">
        <f>VLOOKUP(Comments!E205,Sheet1!G:H,2,0)</f>
        <v>#N/A</v>
      </c>
      <c r="M195" s="36" t="e">
        <f>VLOOKUP(Comments!D204,Sheet1!K:L,2,0)</f>
        <v>#N/A</v>
      </c>
    </row>
    <row r="196" spans="1:13" x14ac:dyDescent="0.3">
      <c r="A196" s="39"/>
      <c r="B196" s="39"/>
      <c r="C196" s="35"/>
      <c r="D196" s="39"/>
      <c r="E196" s="44"/>
      <c r="I196" s="36" t="e">
        <f>VLOOKUP(Comments!E206,Sheet1!G:H,2,0)</f>
        <v>#N/A</v>
      </c>
      <c r="M196" s="36" t="e">
        <f>VLOOKUP(Comments!D205,Sheet1!K:L,2,0)</f>
        <v>#N/A</v>
      </c>
    </row>
    <row r="197" spans="1:13" x14ac:dyDescent="0.3">
      <c r="A197" s="39"/>
      <c r="B197" s="39"/>
      <c r="C197" s="35"/>
      <c r="D197" s="39"/>
      <c r="E197" s="44"/>
      <c r="I197" s="36" t="e">
        <f>VLOOKUP(Comments!E207,Sheet1!G:H,2,0)</f>
        <v>#N/A</v>
      </c>
      <c r="M197" s="36" t="e">
        <f>VLOOKUP(Comments!D206,Sheet1!K:L,2,0)</f>
        <v>#N/A</v>
      </c>
    </row>
    <row r="198" spans="1:13" x14ac:dyDescent="0.3">
      <c r="A198" s="39"/>
      <c r="B198" s="39"/>
      <c r="C198" s="35"/>
      <c r="D198" s="39"/>
      <c r="E198" s="44"/>
      <c r="I198" s="36" t="e">
        <f>VLOOKUP(Comments!E208,Sheet1!G:H,2,0)</f>
        <v>#N/A</v>
      </c>
      <c r="M198" s="36" t="e">
        <f>VLOOKUP(Comments!D207,Sheet1!K:L,2,0)</f>
        <v>#N/A</v>
      </c>
    </row>
    <row r="199" spans="1:13" x14ac:dyDescent="0.3">
      <c r="A199" s="39"/>
      <c r="B199" s="39"/>
      <c r="C199" s="35"/>
      <c r="D199" s="39"/>
      <c r="E199" s="44"/>
      <c r="I199" s="36" t="e">
        <f>VLOOKUP(Comments!E209,Sheet1!G:H,2,0)</f>
        <v>#N/A</v>
      </c>
      <c r="M199" s="36" t="e">
        <f>VLOOKUP(Comments!D208,Sheet1!K:L,2,0)</f>
        <v>#N/A</v>
      </c>
    </row>
    <row r="200" spans="1:13" x14ac:dyDescent="0.3">
      <c r="A200" s="39"/>
      <c r="B200" s="39"/>
      <c r="C200" s="35"/>
      <c r="D200" s="39"/>
      <c r="E200" s="44"/>
      <c r="I200" s="36" t="e">
        <f>VLOOKUP(Comments!E210,Sheet1!G:H,2,0)</f>
        <v>#N/A</v>
      </c>
      <c r="M200" s="36" t="e">
        <f>VLOOKUP(Comments!D209,Sheet1!K:L,2,0)</f>
        <v>#N/A</v>
      </c>
    </row>
    <row r="201" spans="1:13" x14ac:dyDescent="0.3">
      <c r="A201" s="39"/>
      <c r="B201" s="39"/>
      <c r="C201" s="35"/>
      <c r="D201" s="39"/>
      <c r="E201" s="44"/>
      <c r="I201" s="36" t="e">
        <f>VLOOKUP(Comments!E211,Sheet1!G:H,2,0)</f>
        <v>#N/A</v>
      </c>
      <c r="M201" s="36" t="e">
        <f>VLOOKUP(Comments!D210,Sheet1!K:L,2,0)</f>
        <v>#N/A</v>
      </c>
    </row>
    <row r="202" spans="1:13" x14ac:dyDescent="0.3">
      <c r="A202" s="39"/>
      <c r="B202" s="39"/>
      <c r="C202" s="35"/>
      <c r="D202" s="39"/>
      <c r="E202" s="44"/>
      <c r="I202" s="36" t="e">
        <f>VLOOKUP(Comments!E212,Sheet1!G:H,2,0)</f>
        <v>#N/A</v>
      </c>
      <c r="M202" s="36" t="e">
        <f>VLOOKUP(Comments!D211,Sheet1!K:L,2,0)</f>
        <v>#N/A</v>
      </c>
    </row>
    <row r="203" spans="1:13" x14ac:dyDescent="0.3">
      <c r="A203" s="39"/>
      <c r="B203" s="39"/>
      <c r="C203" s="35"/>
      <c r="D203" s="39"/>
      <c r="E203" s="44"/>
      <c r="I203" s="36" t="e">
        <f>VLOOKUP(Comments!E213,Sheet1!G:H,2,0)</f>
        <v>#N/A</v>
      </c>
      <c r="M203" s="36" t="e">
        <f>VLOOKUP(Comments!D212,Sheet1!K:L,2,0)</f>
        <v>#N/A</v>
      </c>
    </row>
    <row r="204" spans="1:13" x14ac:dyDescent="0.3">
      <c r="A204" s="39"/>
      <c r="B204" s="39"/>
      <c r="C204" s="35"/>
      <c r="D204" s="39"/>
      <c r="E204" s="44"/>
      <c r="I204" s="36" t="e">
        <f>VLOOKUP(Comments!E214,Sheet1!G:H,2,0)</f>
        <v>#N/A</v>
      </c>
      <c r="M204" s="36" t="e">
        <f>VLOOKUP(Comments!D213,Sheet1!K:L,2,0)</f>
        <v>#N/A</v>
      </c>
    </row>
    <row r="205" spans="1:13" x14ac:dyDescent="0.3">
      <c r="A205" s="39"/>
      <c r="B205" s="39"/>
      <c r="C205" s="35"/>
      <c r="D205" s="39"/>
      <c r="E205" s="44"/>
      <c r="I205" s="36" t="e">
        <f>VLOOKUP(Comments!E215,Sheet1!G:H,2,0)</f>
        <v>#N/A</v>
      </c>
      <c r="M205" s="36" t="e">
        <f>VLOOKUP(Comments!D214,Sheet1!K:L,2,0)</f>
        <v>#N/A</v>
      </c>
    </row>
    <row r="206" spans="1:13" x14ac:dyDescent="0.3">
      <c r="A206" s="39"/>
      <c r="B206" s="39"/>
      <c r="C206" s="35"/>
      <c r="D206" s="39"/>
      <c r="E206" s="44"/>
      <c r="I206" s="36" t="e">
        <f>VLOOKUP(Comments!E216,Sheet1!G:H,2,0)</f>
        <v>#N/A</v>
      </c>
      <c r="M206" s="36" t="e">
        <f>VLOOKUP(Comments!D215,Sheet1!K:L,2,0)</f>
        <v>#N/A</v>
      </c>
    </row>
    <row r="207" spans="1:13" x14ac:dyDescent="0.3">
      <c r="A207" s="39"/>
      <c r="B207" s="39"/>
      <c r="C207" s="35"/>
      <c r="D207" s="39"/>
      <c r="E207" s="44"/>
      <c r="I207" s="36" t="e">
        <f>VLOOKUP(Comments!E217,Sheet1!G:H,2,0)</f>
        <v>#N/A</v>
      </c>
      <c r="M207" s="36" t="e">
        <f>VLOOKUP(Comments!D216,Sheet1!K:L,2,0)</f>
        <v>#N/A</v>
      </c>
    </row>
    <row r="208" spans="1:13" x14ac:dyDescent="0.3">
      <c r="A208" s="39"/>
      <c r="B208" s="39"/>
      <c r="C208" s="35"/>
      <c r="D208" s="39"/>
      <c r="E208" s="44"/>
      <c r="I208" s="36" t="e">
        <f>VLOOKUP(Comments!E218,Sheet1!G:H,2,0)</f>
        <v>#N/A</v>
      </c>
      <c r="M208" s="36" t="e">
        <f>VLOOKUP(Comments!D217,Sheet1!K:L,2,0)</f>
        <v>#N/A</v>
      </c>
    </row>
    <row r="209" spans="1:13" x14ac:dyDescent="0.3">
      <c r="A209" s="39"/>
      <c r="B209" s="39"/>
      <c r="C209" s="35"/>
      <c r="D209" s="39"/>
      <c r="E209" s="44"/>
      <c r="I209" s="36" t="e">
        <f>VLOOKUP(Comments!E219,Sheet1!G:H,2,0)</f>
        <v>#N/A</v>
      </c>
      <c r="M209" s="36" t="e">
        <f>VLOOKUP(Comments!D218,Sheet1!K:L,2,0)</f>
        <v>#N/A</v>
      </c>
    </row>
    <row r="210" spans="1:13" x14ac:dyDescent="0.3">
      <c r="A210" s="39"/>
      <c r="B210" s="39"/>
      <c r="C210" s="35"/>
      <c r="D210" s="39"/>
      <c r="E210" s="44"/>
      <c r="I210" s="36" t="e">
        <f>VLOOKUP(Comments!E220,Sheet1!G:H,2,0)</f>
        <v>#N/A</v>
      </c>
      <c r="M210" s="36" t="e">
        <f>VLOOKUP(Comments!D219,Sheet1!K:L,2,0)</f>
        <v>#N/A</v>
      </c>
    </row>
    <row r="211" spans="1:13" x14ac:dyDescent="0.3">
      <c r="A211" s="39"/>
      <c r="B211" s="39"/>
      <c r="C211" s="35"/>
      <c r="D211" s="39"/>
      <c r="E211" s="44"/>
      <c r="I211" s="36" t="e">
        <f>VLOOKUP(Comments!E221,Sheet1!G:H,2,0)</f>
        <v>#N/A</v>
      </c>
      <c r="M211" s="36" t="e">
        <f>VLOOKUP(Comments!D220,Sheet1!K:L,2,0)</f>
        <v>#N/A</v>
      </c>
    </row>
    <row r="212" spans="1:13" x14ac:dyDescent="0.3">
      <c r="A212" s="39"/>
      <c r="B212" s="39"/>
      <c r="C212" s="35"/>
      <c r="D212" s="39"/>
      <c r="E212" s="44"/>
      <c r="I212" s="36" t="e">
        <f>VLOOKUP(Comments!E222,Sheet1!G:H,2,0)</f>
        <v>#N/A</v>
      </c>
      <c r="M212" s="36" t="e">
        <f>VLOOKUP(Comments!D221,Sheet1!K:L,2,0)</f>
        <v>#N/A</v>
      </c>
    </row>
    <row r="213" spans="1:13" x14ac:dyDescent="0.3">
      <c r="A213" s="39"/>
      <c r="B213" s="39"/>
      <c r="C213" s="35"/>
      <c r="D213" s="39"/>
      <c r="E213" s="44"/>
      <c r="I213" s="36" t="e">
        <f>VLOOKUP(Comments!E223,Sheet1!G:H,2,0)</f>
        <v>#N/A</v>
      </c>
      <c r="M213" s="36" t="e">
        <f>VLOOKUP(Comments!D222,Sheet1!K:L,2,0)</f>
        <v>#N/A</v>
      </c>
    </row>
    <row r="214" spans="1:13" x14ac:dyDescent="0.3">
      <c r="A214" s="39"/>
      <c r="B214" s="39"/>
      <c r="C214" s="35"/>
      <c r="D214" s="39"/>
      <c r="E214" s="44"/>
      <c r="I214" s="36" t="e">
        <f>VLOOKUP(Comments!E224,Sheet1!G:H,2,0)</f>
        <v>#N/A</v>
      </c>
      <c r="M214" s="36" t="e">
        <f>VLOOKUP(Comments!D223,Sheet1!K:L,2,0)</f>
        <v>#N/A</v>
      </c>
    </row>
    <row r="215" spans="1:13" x14ac:dyDescent="0.3">
      <c r="A215" s="39"/>
      <c r="B215" s="39"/>
      <c r="C215" s="35"/>
      <c r="D215" s="39"/>
      <c r="E215" s="44"/>
      <c r="I215" s="36" t="e">
        <f>VLOOKUP(Comments!E225,Sheet1!G:H,2,0)</f>
        <v>#N/A</v>
      </c>
    </row>
    <row r="216" spans="1:13" x14ac:dyDescent="0.3">
      <c r="A216" s="39"/>
      <c r="B216" s="39"/>
      <c r="C216" s="35"/>
      <c r="D216" s="39"/>
      <c r="E216" s="44"/>
      <c r="I216" s="36" t="e">
        <f>VLOOKUP(Comments!E226,Sheet1!G:H,2,0)</f>
        <v>#N/A</v>
      </c>
    </row>
    <row r="217" spans="1:13" x14ac:dyDescent="0.3">
      <c r="A217" s="39"/>
      <c r="B217" s="39"/>
      <c r="C217" s="35"/>
      <c r="D217" s="39"/>
      <c r="E217" s="44"/>
      <c r="I217" s="36" t="e">
        <f>VLOOKUP(Comments!E227,Sheet1!G:H,2,0)</f>
        <v>#N/A</v>
      </c>
    </row>
    <row r="218" spans="1:13" x14ac:dyDescent="0.3">
      <c r="A218" s="39"/>
      <c r="B218" s="39"/>
      <c r="C218" s="35"/>
      <c r="D218" s="39"/>
      <c r="E218" s="44"/>
      <c r="I218" s="36" t="e">
        <f>VLOOKUP(Comments!E228,Sheet1!G:H,2,0)</f>
        <v>#N/A</v>
      </c>
    </row>
    <row r="219" spans="1:13" x14ac:dyDescent="0.3">
      <c r="A219" s="39"/>
      <c r="B219" s="39"/>
      <c r="C219" s="35"/>
      <c r="D219" s="39"/>
      <c r="E219" s="44"/>
      <c r="I219" s="36" t="e">
        <f>VLOOKUP(Comments!E229,Sheet1!G:H,2,0)</f>
        <v>#N/A</v>
      </c>
    </row>
    <row r="220" spans="1:13" x14ac:dyDescent="0.3">
      <c r="A220" s="39"/>
      <c r="B220" s="39"/>
      <c r="C220" s="35"/>
      <c r="D220" s="39"/>
      <c r="E220" s="44"/>
      <c r="I220" s="36" t="e">
        <f>VLOOKUP(Comments!E230,Sheet1!G:H,2,0)</f>
        <v>#N/A</v>
      </c>
    </row>
    <row r="221" spans="1:13" x14ac:dyDescent="0.3">
      <c r="A221" s="39"/>
      <c r="B221" s="39"/>
      <c r="C221" s="35"/>
      <c r="D221" s="39"/>
      <c r="E221" s="44"/>
      <c r="I221" s="36" t="e">
        <f>VLOOKUP(Comments!E231,Sheet1!G:H,2,0)</f>
        <v>#N/A</v>
      </c>
    </row>
    <row r="222" spans="1:13" x14ac:dyDescent="0.3">
      <c r="A222" s="39"/>
      <c r="B222" s="39"/>
      <c r="C222" s="35"/>
      <c r="D222" s="39"/>
      <c r="E222" s="44"/>
      <c r="I222" s="36" t="e">
        <f>VLOOKUP(Comments!E232,Sheet1!G:H,2,0)</f>
        <v>#N/A</v>
      </c>
    </row>
    <row r="223" spans="1:13" x14ac:dyDescent="0.3">
      <c r="A223" s="39"/>
      <c r="B223" s="39"/>
      <c r="C223" s="35"/>
      <c r="D223" s="39"/>
      <c r="E223" s="44"/>
      <c r="I223" s="36" t="e">
        <f>VLOOKUP(Comments!E233,Sheet1!G:H,2,0)</f>
        <v>#N/A</v>
      </c>
    </row>
    <row r="224" spans="1:13" x14ac:dyDescent="0.3">
      <c r="A224" s="39"/>
      <c r="B224" s="39"/>
      <c r="C224" s="35"/>
      <c r="D224" s="39"/>
      <c r="E224" s="44"/>
      <c r="I224" s="36" t="e">
        <f>VLOOKUP(Comments!E234,Sheet1!G:H,2,0)</f>
        <v>#N/A</v>
      </c>
    </row>
    <row r="225" spans="1:9" x14ac:dyDescent="0.3">
      <c r="A225" s="39"/>
      <c r="B225" s="39"/>
      <c r="C225" s="35"/>
      <c r="D225" s="39"/>
      <c r="E225" s="44"/>
      <c r="I225" s="36" t="e">
        <f>VLOOKUP(Comments!E235,Sheet1!G:H,2,0)</f>
        <v>#N/A</v>
      </c>
    </row>
    <row r="226" spans="1:9" x14ac:dyDescent="0.3">
      <c r="A226" s="39"/>
      <c r="B226" s="39"/>
      <c r="C226" s="35"/>
      <c r="D226" s="39"/>
      <c r="E226" s="44"/>
      <c r="I226" s="36" t="e">
        <f>VLOOKUP(Comments!E236,Sheet1!G:H,2,0)</f>
        <v>#N/A</v>
      </c>
    </row>
    <row r="227" spans="1:9" x14ac:dyDescent="0.3">
      <c r="A227" s="39"/>
      <c r="B227" s="39"/>
      <c r="C227" s="35"/>
      <c r="D227" s="39"/>
      <c r="E227" s="44"/>
      <c r="I227" s="36" t="e">
        <f>VLOOKUP(Comments!E237,Sheet1!G:H,2,0)</f>
        <v>#N/A</v>
      </c>
    </row>
    <row r="228" spans="1:9" x14ac:dyDescent="0.3">
      <c r="A228" s="39"/>
      <c r="B228" s="39"/>
      <c r="C228" s="35"/>
      <c r="D228" s="39"/>
      <c r="E228" s="44"/>
      <c r="I228" s="36" t="e">
        <f>VLOOKUP(Comments!E238,Sheet1!G:H,2,0)</f>
        <v>#N/A</v>
      </c>
    </row>
    <row r="229" spans="1:9" x14ac:dyDescent="0.3">
      <c r="A229" s="39"/>
      <c r="B229" s="39"/>
      <c r="C229" s="35"/>
      <c r="D229" s="39"/>
      <c r="E229" s="44"/>
      <c r="I229" s="36" t="e">
        <f>VLOOKUP(Comments!E239,Sheet1!G:H,2,0)</f>
        <v>#N/A</v>
      </c>
    </row>
    <row r="230" spans="1:9" x14ac:dyDescent="0.3">
      <c r="A230" s="39"/>
      <c r="B230" s="39"/>
      <c r="C230" s="35"/>
      <c r="D230" s="39"/>
      <c r="E230" s="44"/>
      <c r="I230" s="36" t="e">
        <f>VLOOKUP(Comments!E240,Sheet1!G:H,2,0)</f>
        <v>#N/A</v>
      </c>
    </row>
    <row r="231" spans="1:9" x14ac:dyDescent="0.3">
      <c r="A231" s="39"/>
      <c r="B231" s="39"/>
      <c r="C231" s="35"/>
      <c r="D231" s="39"/>
      <c r="E231" s="44"/>
      <c r="I231" s="36" t="e">
        <f>VLOOKUP(Comments!E241,Sheet1!G:H,2,0)</f>
        <v>#N/A</v>
      </c>
    </row>
    <row r="232" spans="1:9" x14ac:dyDescent="0.3">
      <c r="A232" s="39"/>
      <c r="B232" s="39"/>
      <c r="C232" s="35"/>
      <c r="D232" s="39"/>
      <c r="E232" s="44"/>
      <c r="I232" s="36" t="e">
        <f>VLOOKUP(Comments!E242,Sheet1!G:H,2,0)</f>
        <v>#N/A</v>
      </c>
    </row>
    <row r="233" spans="1:9" x14ac:dyDescent="0.3">
      <c r="A233" s="39"/>
      <c r="B233" s="39"/>
      <c r="C233" s="35"/>
      <c r="D233" s="39"/>
      <c r="E233" s="44"/>
      <c r="I233" s="36" t="e">
        <f>VLOOKUP(Comments!E243,Sheet1!G:H,2,0)</f>
        <v>#N/A</v>
      </c>
    </row>
    <row r="234" spans="1:9" x14ac:dyDescent="0.3">
      <c r="A234" s="39"/>
      <c r="B234" s="39"/>
      <c r="C234" s="35"/>
      <c r="D234" s="39"/>
      <c r="E234" s="44"/>
      <c r="I234" s="36" t="e">
        <f>VLOOKUP(Comments!E244,Sheet1!G:H,2,0)</f>
        <v>#N/A</v>
      </c>
    </row>
    <row r="235" spans="1:9" x14ac:dyDescent="0.3">
      <c r="A235" s="39"/>
      <c r="B235" s="39"/>
      <c r="C235" s="35"/>
      <c r="D235" s="39"/>
      <c r="E235" s="44"/>
      <c r="I235" s="36" t="e">
        <f>VLOOKUP(Comments!E245,Sheet1!G:H,2,0)</f>
        <v>#N/A</v>
      </c>
    </row>
    <row r="236" spans="1:9" x14ac:dyDescent="0.3">
      <c r="A236" s="39"/>
      <c r="B236" s="39"/>
      <c r="C236" s="35"/>
      <c r="D236" s="39"/>
      <c r="E236" s="44"/>
      <c r="I236" s="36" t="e">
        <f>VLOOKUP(Comments!E246,Sheet1!G:H,2,0)</f>
        <v>#N/A</v>
      </c>
    </row>
    <row r="237" spans="1:9" x14ac:dyDescent="0.3">
      <c r="A237" s="39"/>
      <c r="B237" s="39"/>
      <c r="C237" s="35"/>
      <c r="D237" s="39"/>
      <c r="E237" s="44"/>
      <c r="I237" s="36" t="e">
        <f>VLOOKUP(Comments!E247,Sheet1!G:H,2,0)</f>
        <v>#N/A</v>
      </c>
    </row>
    <row r="238" spans="1:9" x14ac:dyDescent="0.3">
      <c r="A238" s="39"/>
      <c r="B238" s="39"/>
      <c r="C238" s="35"/>
      <c r="D238" s="39"/>
      <c r="E238" s="44"/>
      <c r="I238" s="36" t="e">
        <f>VLOOKUP(Comments!E248,Sheet1!G:H,2,0)</f>
        <v>#N/A</v>
      </c>
    </row>
    <row r="239" spans="1:9" x14ac:dyDescent="0.3">
      <c r="A239" s="39"/>
      <c r="B239" s="39"/>
      <c r="C239" s="35"/>
      <c r="D239" s="39"/>
      <c r="E239" s="44"/>
      <c r="I239" s="36" t="e">
        <f>VLOOKUP(Comments!E249,Sheet1!G:H,2,0)</f>
        <v>#N/A</v>
      </c>
    </row>
    <row r="240" spans="1:9" x14ac:dyDescent="0.3">
      <c r="A240" s="39"/>
      <c r="B240" s="39"/>
      <c r="C240" s="35"/>
      <c r="D240" s="39"/>
      <c r="E240" s="44"/>
      <c r="I240" s="36" t="e">
        <f>VLOOKUP(Comments!E250,Sheet1!G:H,2,0)</f>
        <v>#N/A</v>
      </c>
    </row>
    <row r="241" spans="1:9" x14ac:dyDescent="0.3">
      <c r="A241" s="39"/>
      <c r="B241" s="39"/>
      <c r="C241" s="35"/>
      <c r="D241" s="39"/>
      <c r="E241" s="44"/>
      <c r="I241" s="36" t="e">
        <f>VLOOKUP(Comments!E251,Sheet1!G:H,2,0)</f>
        <v>#N/A</v>
      </c>
    </row>
    <row r="242" spans="1:9" x14ac:dyDescent="0.3">
      <c r="A242" s="39"/>
      <c r="B242" s="39"/>
      <c r="C242" s="35"/>
      <c r="D242" s="39"/>
      <c r="E242" s="44"/>
      <c r="I242" s="36" t="e">
        <f>VLOOKUP(Comments!E252,Sheet1!G:H,2,0)</f>
        <v>#N/A</v>
      </c>
    </row>
    <row r="243" spans="1:9" x14ac:dyDescent="0.3">
      <c r="A243" s="39"/>
      <c r="B243" s="39"/>
      <c r="C243" s="35"/>
      <c r="D243" s="39"/>
      <c r="E243" s="44"/>
      <c r="I243" s="36" t="e">
        <f>VLOOKUP(Comments!E253,Sheet1!G:H,2,0)</f>
        <v>#N/A</v>
      </c>
    </row>
    <row r="244" spans="1:9" x14ac:dyDescent="0.3">
      <c r="A244" s="39"/>
      <c r="B244" s="39"/>
      <c r="C244" s="35"/>
      <c r="D244" s="39"/>
      <c r="E244" s="44"/>
      <c r="I244" s="36" t="e">
        <f>VLOOKUP(Comments!E254,Sheet1!G:H,2,0)</f>
        <v>#N/A</v>
      </c>
    </row>
    <row r="245" spans="1:9" x14ac:dyDescent="0.3">
      <c r="A245" s="39"/>
      <c r="B245" s="39"/>
      <c r="C245" s="35"/>
      <c r="D245" s="39"/>
      <c r="E245" s="44"/>
      <c r="I245" s="36" t="e">
        <f>VLOOKUP(Comments!E255,Sheet1!G:H,2,0)</f>
        <v>#N/A</v>
      </c>
    </row>
    <row r="246" spans="1:9" x14ac:dyDescent="0.3">
      <c r="A246" s="39"/>
      <c r="B246" s="39"/>
      <c r="C246" s="35"/>
      <c r="D246" s="39"/>
      <c r="E246" s="44"/>
      <c r="I246" s="36" t="e">
        <f>VLOOKUP(Comments!E256,Sheet1!G:H,2,0)</f>
        <v>#N/A</v>
      </c>
    </row>
    <row r="247" spans="1:9" x14ac:dyDescent="0.3">
      <c r="A247" s="39"/>
      <c r="B247" s="39"/>
      <c r="C247" s="35"/>
      <c r="D247" s="39"/>
      <c r="E247" s="44"/>
      <c r="I247" s="36" t="e">
        <f>VLOOKUP(Comments!E257,Sheet1!G:H,2,0)</f>
        <v>#N/A</v>
      </c>
    </row>
    <row r="248" spans="1:9" x14ac:dyDescent="0.3">
      <c r="A248" s="39"/>
      <c r="B248" s="39"/>
      <c r="C248" s="35"/>
      <c r="D248" s="39"/>
      <c r="E248" s="44"/>
      <c r="I248" s="36" t="e">
        <f>VLOOKUP(Comments!E258,Sheet1!G:H,2,0)</f>
        <v>#N/A</v>
      </c>
    </row>
    <row r="249" spans="1:9" x14ac:dyDescent="0.3">
      <c r="A249" s="39"/>
      <c r="B249" s="39"/>
      <c r="C249" s="35"/>
      <c r="D249" s="39"/>
      <c r="E249" s="44"/>
      <c r="I249" s="36" t="e">
        <f>VLOOKUP(Comments!E259,Sheet1!G:H,2,0)</f>
        <v>#N/A</v>
      </c>
    </row>
    <row r="250" spans="1:9" x14ac:dyDescent="0.3">
      <c r="A250" s="39"/>
      <c r="B250" s="39"/>
      <c r="C250" s="35"/>
      <c r="D250" s="39"/>
      <c r="E250" s="44"/>
      <c r="I250" s="36" t="e">
        <f>VLOOKUP(Comments!E260,Sheet1!G:H,2,0)</f>
        <v>#N/A</v>
      </c>
    </row>
    <row r="251" spans="1:9" x14ac:dyDescent="0.3">
      <c r="A251" s="39"/>
      <c r="B251" s="39"/>
      <c r="C251" s="35"/>
      <c r="D251" s="39"/>
      <c r="E251" s="44"/>
      <c r="I251" s="36" t="e">
        <f>VLOOKUP(Comments!E261,Sheet1!G:H,2,0)</f>
        <v>#N/A</v>
      </c>
    </row>
    <row r="252" spans="1:9" x14ac:dyDescent="0.3">
      <c r="A252" s="39"/>
      <c r="B252" s="39"/>
      <c r="C252" s="35"/>
      <c r="D252" s="39"/>
      <c r="E252" s="44"/>
      <c r="I252" s="36" t="e">
        <f>VLOOKUP(Comments!E262,Sheet1!G:H,2,0)</f>
        <v>#N/A</v>
      </c>
    </row>
    <row r="253" spans="1:9" x14ac:dyDescent="0.3">
      <c r="A253" s="39"/>
      <c r="B253" s="39"/>
      <c r="C253" s="35"/>
      <c r="D253" s="39"/>
      <c r="E253" s="44"/>
      <c r="I253" s="36" t="e">
        <f>VLOOKUP(Comments!E263,Sheet1!G:H,2,0)</f>
        <v>#N/A</v>
      </c>
    </row>
    <row r="254" spans="1:9" x14ac:dyDescent="0.3">
      <c r="A254" s="39"/>
      <c r="B254" s="39"/>
      <c r="C254" s="35"/>
      <c r="D254" s="39"/>
      <c r="E254" s="44"/>
      <c r="I254" s="36" t="e">
        <f>VLOOKUP(Comments!E264,Sheet1!G:H,2,0)</f>
        <v>#N/A</v>
      </c>
    </row>
    <row r="255" spans="1:9" x14ac:dyDescent="0.3">
      <c r="A255" s="39"/>
      <c r="B255" s="39"/>
      <c r="C255" s="35"/>
      <c r="D255" s="39"/>
      <c r="E255" s="44"/>
      <c r="I255" s="36" t="e">
        <f>VLOOKUP(Comments!E265,Sheet1!G:H,2,0)</f>
        <v>#N/A</v>
      </c>
    </row>
    <row r="256" spans="1:9" x14ac:dyDescent="0.3">
      <c r="A256" s="39"/>
      <c r="B256" s="39"/>
      <c r="C256" s="35"/>
      <c r="D256" s="39"/>
      <c r="E256" s="44"/>
      <c r="I256" s="36" t="e">
        <f>VLOOKUP(Comments!E266,Sheet1!G:H,2,0)</f>
        <v>#N/A</v>
      </c>
    </row>
    <row r="257" spans="1:9" x14ac:dyDescent="0.3">
      <c r="A257" s="39"/>
      <c r="B257" s="39"/>
      <c r="C257" s="35"/>
      <c r="D257" s="39"/>
      <c r="E257" s="44"/>
      <c r="I257" s="36" t="e">
        <f>VLOOKUP(Comments!E267,Sheet1!G:H,2,0)</f>
        <v>#N/A</v>
      </c>
    </row>
    <row r="258" spans="1:9" x14ac:dyDescent="0.3">
      <c r="A258" s="39"/>
      <c r="B258" s="39"/>
      <c r="C258" s="35"/>
      <c r="D258" s="39"/>
      <c r="E258" s="44"/>
      <c r="I258" s="36" t="e">
        <f>VLOOKUP(Comments!E268,Sheet1!G:H,2,0)</f>
        <v>#N/A</v>
      </c>
    </row>
    <row r="259" spans="1:9" x14ac:dyDescent="0.3">
      <c r="A259" s="39"/>
      <c r="B259" s="39"/>
      <c r="C259" s="35"/>
      <c r="D259" s="39"/>
      <c r="E259" s="44"/>
      <c r="I259" s="36" t="e">
        <f>VLOOKUP(Comments!E269,Sheet1!G:H,2,0)</f>
        <v>#N/A</v>
      </c>
    </row>
    <row r="260" spans="1:9" x14ac:dyDescent="0.3">
      <c r="A260" s="39"/>
      <c r="B260" s="39"/>
      <c r="C260" s="35"/>
      <c r="D260" s="39"/>
      <c r="E260" s="44"/>
      <c r="I260" s="36" t="e">
        <f>VLOOKUP(Comments!E270,Sheet1!G:H,2,0)</f>
        <v>#N/A</v>
      </c>
    </row>
    <row r="261" spans="1:9" x14ac:dyDescent="0.3">
      <c r="A261" s="39"/>
      <c r="B261" s="39"/>
      <c r="C261" s="35"/>
      <c r="D261" s="39"/>
      <c r="E261" s="44"/>
      <c r="I261" s="36" t="e">
        <f>VLOOKUP(Comments!E271,Sheet1!G:H,2,0)</f>
        <v>#N/A</v>
      </c>
    </row>
    <row r="262" spans="1:9" x14ac:dyDescent="0.3">
      <c r="A262" s="39"/>
      <c r="B262" s="39"/>
      <c r="C262" s="35"/>
      <c r="D262" s="39"/>
      <c r="E262" s="44"/>
      <c r="I262" s="36" t="e">
        <f>VLOOKUP(Comments!E272,Sheet1!G:H,2,0)</f>
        <v>#N/A</v>
      </c>
    </row>
    <row r="263" spans="1:9" x14ac:dyDescent="0.3">
      <c r="A263" s="39"/>
      <c r="B263" s="39"/>
      <c r="C263" s="35"/>
      <c r="D263" s="39"/>
      <c r="E263" s="44"/>
      <c r="I263" s="36" t="e">
        <f>VLOOKUP(Comments!E273,Sheet1!G:H,2,0)</f>
        <v>#N/A</v>
      </c>
    </row>
    <row r="264" spans="1:9" x14ac:dyDescent="0.3">
      <c r="A264" s="39"/>
      <c r="B264" s="39"/>
      <c r="C264" s="35"/>
      <c r="D264" s="39"/>
      <c r="E264" s="44"/>
      <c r="I264" s="36" t="e">
        <f>VLOOKUP(Comments!E274,Sheet1!G:H,2,0)</f>
        <v>#N/A</v>
      </c>
    </row>
    <row r="265" spans="1:9" x14ac:dyDescent="0.3">
      <c r="A265" s="39"/>
      <c r="B265" s="39"/>
      <c r="C265" s="35"/>
      <c r="D265" s="39"/>
      <c r="E265" s="44"/>
      <c r="I265" s="36" t="e">
        <f>VLOOKUP(Comments!E275,Sheet1!G:H,2,0)</f>
        <v>#N/A</v>
      </c>
    </row>
    <row r="266" spans="1:9" x14ac:dyDescent="0.3">
      <c r="A266" s="39"/>
      <c r="B266" s="39"/>
      <c r="C266" s="35"/>
      <c r="D266" s="39"/>
      <c r="E266" s="44"/>
      <c r="I266" s="36" t="e">
        <f>VLOOKUP(Comments!E276,Sheet1!G:H,2,0)</f>
        <v>#N/A</v>
      </c>
    </row>
    <row r="267" spans="1:9" x14ac:dyDescent="0.3">
      <c r="A267" s="39"/>
      <c r="B267" s="39"/>
      <c r="C267" s="35"/>
      <c r="D267" s="39"/>
      <c r="E267" s="44"/>
      <c r="I267" s="36" t="e">
        <f>VLOOKUP(Comments!E277,Sheet1!G:H,2,0)</f>
        <v>#N/A</v>
      </c>
    </row>
    <row r="268" spans="1:9" x14ac:dyDescent="0.3">
      <c r="A268" s="39"/>
      <c r="B268" s="39"/>
      <c r="C268" s="35"/>
      <c r="D268" s="39"/>
      <c r="E268" s="44"/>
      <c r="I268" s="36" t="e">
        <f>VLOOKUP(Comments!E278,Sheet1!G:H,2,0)</f>
        <v>#N/A</v>
      </c>
    </row>
    <row r="269" spans="1:9" x14ac:dyDescent="0.3">
      <c r="A269" s="39"/>
      <c r="B269" s="39"/>
      <c r="C269" s="35"/>
      <c r="D269" s="39"/>
      <c r="E269" s="44"/>
      <c r="I269" s="36" t="e">
        <f>VLOOKUP(Comments!E279,Sheet1!G:H,2,0)</f>
        <v>#N/A</v>
      </c>
    </row>
    <row r="270" spans="1:9" x14ac:dyDescent="0.3">
      <c r="A270" s="39"/>
      <c r="B270" s="39"/>
      <c r="C270" s="35"/>
      <c r="D270" s="39"/>
      <c r="E270" s="44"/>
      <c r="I270" s="36" t="e">
        <f>VLOOKUP(Comments!E280,Sheet1!G:H,2,0)</f>
        <v>#N/A</v>
      </c>
    </row>
    <row r="271" spans="1:9" x14ac:dyDescent="0.3">
      <c r="A271" s="39"/>
      <c r="B271" s="39"/>
      <c r="C271" s="35"/>
      <c r="D271" s="39"/>
      <c r="E271" s="44"/>
      <c r="I271" s="36" t="e">
        <f>VLOOKUP(Comments!E281,Sheet1!G:H,2,0)</f>
        <v>#N/A</v>
      </c>
    </row>
    <row r="272" spans="1:9" x14ac:dyDescent="0.3">
      <c r="A272" s="39"/>
      <c r="B272" s="39"/>
      <c r="C272" s="35"/>
      <c r="D272" s="39"/>
      <c r="E272" s="44"/>
      <c r="I272" s="36" t="e">
        <f>VLOOKUP(Comments!E282,Sheet1!G:H,2,0)</f>
        <v>#N/A</v>
      </c>
    </row>
    <row r="273" spans="1:9" x14ac:dyDescent="0.3">
      <c r="A273" s="39"/>
      <c r="B273" s="39"/>
      <c r="C273" s="35"/>
      <c r="D273" s="39"/>
      <c r="E273" s="44"/>
      <c r="I273" s="36" t="e">
        <f>VLOOKUP(Comments!E283,Sheet1!G:H,2,0)</f>
        <v>#N/A</v>
      </c>
    </row>
    <row r="274" spans="1:9" x14ac:dyDescent="0.3">
      <c r="A274" s="39"/>
      <c r="B274" s="39"/>
      <c r="C274" s="35"/>
      <c r="D274" s="39"/>
      <c r="E274" s="44"/>
      <c r="I274" s="36" t="e">
        <f>VLOOKUP(Comments!E284,Sheet1!G:H,2,0)</f>
        <v>#N/A</v>
      </c>
    </row>
    <row r="275" spans="1:9" x14ac:dyDescent="0.3">
      <c r="A275" s="39"/>
      <c r="B275" s="39"/>
      <c r="C275" s="35"/>
      <c r="D275" s="39"/>
      <c r="E275" s="44"/>
      <c r="I275" s="36" t="e">
        <f>VLOOKUP(Comments!E285,Sheet1!G:H,2,0)</f>
        <v>#N/A</v>
      </c>
    </row>
    <row r="276" spans="1:9" x14ac:dyDescent="0.3">
      <c r="A276" s="39"/>
      <c r="B276" s="39"/>
      <c r="C276" s="35"/>
      <c r="D276" s="39"/>
      <c r="E276" s="44"/>
      <c r="I276" s="36" t="e">
        <f>VLOOKUP(Comments!E286,Sheet1!G:H,2,0)</f>
        <v>#N/A</v>
      </c>
    </row>
    <row r="277" spans="1:9" x14ac:dyDescent="0.3">
      <c r="A277" s="39"/>
      <c r="B277" s="39"/>
      <c r="C277" s="35"/>
      <c r="D277" s="39"/>
      <c r="E277" s="44"/>
      <c r="I277" s="36" t="e">
        <f>VLOOKUP(Comments!E287,Sheet1!G:H,2,0)</f>
        <v>#N/A</v>
      </c>
    </row>
    <row r="278" spans="1:9" x14ac:dyDescent="0.3">
      <c r="A278" s="39"/>
      <c r="B278" s="39"/>
      <c r="C278" s="35"/>
      <c r="D278" s="39"/>
      <c r="E278" s="44"/>
      <c r="I278" s="36" t="e">
        <f>VLOOKUP(Comments!E288,Sheet1!G:H,2,0)</f>
        <v>#N/A</v>
      </c>
    </row>
    <row r="279" spans="1:9" x14ac:dyDescent="0.3">
      <c r="A279" s="39"/>
      <c r="B279" s="39"/>
      <c r="C279" s="35"/>
      <c r="D279" s="39"/>
      <c r="E279" s="44"/>
      <c r="I279" s="36" t="e">
        <f>VLOOKUP(Comments!E289,Sheet1!G:H,2,0)</f>
        <v>#N/A</v>
      </c>
    </row>
    <row r="280" spans="1:9" x14ac:dyDescent="0.3">
      <c r="A280" s="39"/>
      <c r="B280" s="39"/>
      <c r="C280" s="35"/>
      <c r="D280" s="39"/>
      <c r="E280" s="44"/>
      <c r="I280" s="36" t="e">
        <f>VLOOKUP(Comments!E290,Sheet1!G:H,2,0)</f>
        <v>#N/A</v>
      </c>
    </row>
    <row r="281" spans="1:9" x14ac:dyDescent="0.3">
      <c r="A281" s="39"/>
      <c r="B281" s="39"/>
      <c r="C281" s="35"/>
      <c r="D281" s="39"/>
      <c r="E281" s="44"/>
      <c r="I281" s="36" t="e">
        <f>VLOOKUP(Comments!E291,Sheet1!G:H,2,0)</f>
        <v>#N/A</v>
      </c>
    </row>
    <row r="282" spans="1:9" x14ac:dyDescent="0.3">
      <c r="A282" s="39"/>
      <c r="B282" s="39"/>
      <c r="C282" s="35"/>
      <c r="D282" s="39"/>
      <c r="E282" s="44"/>
      <c r="I282" s="36" t="e">
        <f>VLOOKUP(Comments!E292,Sheet1!G:H,2,0)</f>
        <v>#N/A</v>
      </c>
    </row>
    <row r="283" spans="1:9" x14ac:dyDescent="0.3">
      <c r="A283" s="39"/>
      <c r="B283" s="39"/>
      <c r="C283" s="35"/>
      <c r="D283" s="39"/>
      <c r="E283" s="44"/>
      <c r="I283" s="36" t="e">
        <f>VLOOKUP(Comments!E293,Sheet1!G:H,2,0)</f>
        <v>#N/A</v>
      </c>
    </row>
    <row r="284" spans="1:9" x14ac:dyDescent="0.3">
      <c r="A284" s="39"/>
      <c r="B284" s="39"/>
      <c r="C284" s="35"/>
      <c r="D284" s="39"/>
      <c r="E284" s="44"/>
      <c r="I284" s="36" t="e">
        <f>VLOOKUP(Comments!E294,Sheet1!G:H,2,0)</f>
        <v>#N/A</v>
      </c>
    </row>
    <row r="285" spans="1:9" x14ac:dyDescent="0.3">
      <c r="A285" s="39"/>
      <c r="B285" s="39"/>
      <c r="C285" s="35"/>
      <c r="D285" s="39"/>
      <c r="E285" s="44"/>
      <c r="I285" s="36" t="e">
        <f>VLOOKUP(Comments!E295,Sheet1!G:H,2,0)</f>
        <v>#N/A</v>
      </c>
    </row>
    <row r="286" spans="1:9" x14ac:dyDescent="0.3">
      <c r="A286" s="39"/>
      <c r="B286" s="39"/>
      <c r="C286" s="35"/>
      <c r="D286" s="39"/>
      <c r="E286" s="44"/>
      <c r="I286" s="36" t="e">
        <f>VLOOKUP(Comments!E296,Sheet1!G:H,2,0)</f>
        <v>#N/A</v>
      </c>
    </row>
    <row r="287" spans="1:9" x14ac:dyDescent="0.3">
      <c r="A287" s="39"/>
      <c r="B287" s="39"/>
      <c r="C287" s="35"/>
      <c r="D287" s="39"/>
      <c r="E287" s="44"/>
      <c r="I287" s="36" t="e">
        <f>VLOOKUP(Comments!E297,Sheet1!G:H,2,0)</f>
        <v>#N/A</v>
      </c>
    </row>
    <row r="288" spans="1:9" x14ac:dyDescent="0.3">
      <c r="A288" s="39"/>
      <c r="B288" s="39"/>
      <c r="C288" s="35"/>
      <c r="D288" s="39"/>
      <c r="E288" s="44"/>
      <c r="I288" s="36" t="e">
        <f>VLOOKUP(Comments!E298,Sheet1!G:H,2,0)</f>
        <v>#N/A</v>
      </c>
    </row>
    <row r="289" spans="1:9" x14ac:dyDescent="0.3">
      <c r="A289" s="39"/>
      <c r="B289" s="39"/>
      <c r="C289" s="35"/>
      <c r="D289" s="39"/>
      <c r="E289" s="44"/>
      <c r="I289" s="36" t="e">
        <f>VLOOKUP(Comments!E299,Sheet1!G:H,2,0)</f>
        <v>#N/A</v>
      </c>
    </row>
    <row r="290" spans="1:9" x14ac:dyDescent="0.3">
      <c r="A290" s="39"/>
      <c r="B290" s="39"/>
      <c r="C290" s="35"/>
      <c r="D290" s="39"/>
      <c r="E290" s="44"/>
      <c r="I290" s="36" t="e">
        <f>VLOOKUP(Comments!E300,Sheet1!G:H,2,0)</f>
        <v>#N/A</v>
      </c>
    </row>
    <row r="291" spans="1:9" x14ac:dyDescent="0.3">
      <c r="A291" s="39"/>
      <c r="B291" s="39"/>
      <c r="C291" s="35"/>
      <c r="D291" s="39"/>
      <c r="E291" s="44"/>
      <c r="I291" s="36" t="e">
        <f>VLOOKUP(Comments!E301,Sheet1!G:H,2,0)</f>
        <v>#N/A</v>
      </c>
    </row>
    <row r="292" spans="1:9" x14ac:dyDescent="0.3">
      <c r="A292" s="39"/>
      <c r="B292" s="39"/>
      <c r="C292" s="35"/>
      <c r="D292" s="39"/>
      <c r="E292" s="44"/>
      <c r="I292" s="36" t="e">
        <f>VLOOKUP(Comments!E302,Sheet1!G:H,2,0)</f>
        <v>#N/A</v>
      </c>
    </row>
    <row r="293" spans="1:9" x14ac:dyDescent="0.3">
      <c r="A293" s="39"/>
      <c r="B293" s="39"/>
      <c r="C293" s="35"/>
      <c r="D293" s="39"/>
      <c r="E293" s="44"/>
      <c r="I293" s="36" t="e">
        <f>VLOOKUP(Comments!E303,Sheet1!G:H,2,0)</f>
        <v>#N/A</v>
      </c>
    </row>
    <row r="294" spans="1:9" x14ac:dyDescent="0.3">
      <c r="A294" s="39"/>
      <c r="B294" s="39"/>
      <c r="C294" s="35"/>
      <c r="D294" s="39"/>
      <c r="E294" s="44"/>
      <c r="I294" s="36" t="e">
        <f>VLOOKUP(Comments!E304,Sheet1!G:H,2,0)</f>
        <v>#N/A</v>
      </c>
    </row>
    <row r="295" spans="1:9" x14ac:dyDescent="0.3">
      <c r="A295" s="39"/>
      <c r="B295" s="39"/>
      <c r="C295" s="35"/>
      <c r="D295" s="39"/>
      <c r="E295" s="44"/>
      <c r="I295" s="36" t="e">
        <f>VLOOKUP(Comments!E305,Sheet1!G:H,2,0)</f>
        <v>#N/A</v>
      </c>
    </row>
    <row r="296" spans="1:9" x14ac:dyDescent="0.3">
      <c r="A296" s="39"/>
      <c r="B296" s="39"/>
      <c r="C296" s="35"/>
      <c r="D296" s="39"/>
      <c r="E296" s="44"/>
      <c r="I296" s="36" t="e">
        <f>VLOOKUP(Comments!E306,Sheet1!G:H,2,0)</f>
        <v>#N/A</v>
      </c>
    </row>
    <row r="297" spans="1:9" x14ac:dyDescent="0.3">
      <c r="A297" s="39"/>
      <c r="B297" s="39"/>
      <c r="C297" s="35"/>
      <c r="D297" s="39"/>
      <c r="E297" s="44"/>
      <c r="I297" s="36" t="e">
        <f>VLOOKUP(Comments!E307,Sheet1!G:H,2,0)</f>
        <v>#N/A</v>
      </c>
    </row>
    <row r="298" spans="1:9" x14ac:dyDescent="0.3">
      <c r="A298" s="39"/>
      <c r="B298" s="39"/>
      <c r="C298" s="35"/>
      <c r="D298" s="39"/>
      <c r="E298" s="44"/>
      <c r="I298" s="36" t="e">
        <f>VLOOKUP(Comments!E308,Sheet1!G:H,2,0)</f>
        <v>#N/A</v>
      </c>
    </row>
    <row r="299" spans="1:9" x14ac:dyDescent="0.3">
      <c r="A299" s="39"/>
      <c r="B299" s="39"/>
      <c r="C299" s="35"/>
      <c r="D299" s="39"/>
      <c r="E299" s="44"/>
      <c r="I299" s="36" t="e">
        <f>VLOOKUP(Comments!E309,Sheet1!G:H,2,0)</f>
        <v>#N/A</v>
      </c>
    </row>
    <row r="300" spans="1:9" x14ac:dyDescent="0.3">
      <c r="A300" s="39"/>
      <c r="B300" s="39"/>
      <c r="C300" s="35"/>
      <c r="D300" s="39"/>
      <c r="E300" s="44"/>
      <c r="I300" s="36" t="e">
        <f>VLOOKUP(Comments!E310,Sheet1!G:H,2,0)</f>
        <v>#N/A</v>
      </c>
    </row>
    <row r="301" spans="1:9" x14ac:dyDescent="0.3">
      <c r="A301" s="39"/>
      <c r="B301" s="39"/>
      <c r="C301" s="35"/>
      <c r="D301" s="39"/>
      <c r="E301" s="44"/>
      <c r="I301" s="36" t="e">
        <f>VLOOKUP(Comments!E311,Sheet1!G:H,2,0)</f>
        <v>#N/A</v>
      </c>
    </row>
    <row r="302" spans="1:9" x14ac:dyDescent="0.3">
      <c r="A302" s="39"/>
      <c r="B302" s="39"/>
      <c r="C302" s="35"/>
      <c r="D302" s="39"/>
      <c r="E302" s="44"/>
      <c r="I302" s="36" t="e">
        <f>VLOOKUP(Comments!E312,Sheet1!G:H,2,0)</f>
        <v>#N/A</v>
      </c>
    </row>
    <row r="303" spans="1:9" x14ac:dyDescent="0.3">
      <c r="A303" s="39"/>
      <c r="B303" s="39"/>
      <c r="C303" s="35"/>
      <c r="D303" s="39"/>
      <c r="E303" s="44"/>
      <c r="I303" s="36" t="e">
        <f>VLOOKUP(Comments!E313,Sheet1!G:H,2,0)</f>
        <v>#N/A</v>
      </c>
    </row>
    <row r="304" spans="1:9" x14ac:dyDescent="0.3">
      <c r="A304" s="39"/>
      <c r="B304" s="39"/>
      <c r="C304" s="35"/>
      <c r="D304" s="39"/>
      <c r="E304" s="44"/>
      <c r="I304" s="36" t="e">
        <f>VLOOKUP(Comments!E314,Sheet1!G:H,2,0)</f>
        <v>#N/A</v>
      </c>
    </row>
    <row r="305" spans="1:9" x14ac:dyDescent="0.3">
      <c r="A305" s="39"/>
      <c r="B305" s="39"/>
      <c r="C305" s="35"/>
      <c r="D305" s="39"/>
      <c r="E305" s="44"/>
      <c r="I305" s="36" t="e">
        <f>VLOOKUP(Comments!E315,Sheet1!G:H,2,0)</f>
        <v>#N/A</v>
      </c>
    </row>
    <row r="306" spans="1:9" x14ac:dyDescent="0.3">
      <c r="A306" s="39"/>
      <c r="B306" s="39"/>
      <c r="C306" s="35"/>
      <c r="D306" s="39"/>
      <c r="E306" s="44"/>
      <c r="I306" s="36" t="e">
        <f>VLOOKUP(Comments!E316,Sheet1!G:H,2,0)</f>
        <v>#N/A</v>
      </c>
    </row>
    <row r="307" spans="1:9" x14ac:dyDescent="0.3">
      <c r="A307" s="39"/>
      <c r="B307" s="39"/>
      <c r="C307" s="35"/>
      <c r="D307" s="39"/>
      <c r="E307" s="44"/>
      <c r="I307" s="36" t="e">
        <f>VLOOKUP(Comments!E317,Sheet1!G:H,2,0)</f>
        <v>#N/A</v>
      </c>
    </row>
    <row r="308" spans="1:9" x14ac:dyDescent="0.3">
      <c r="A308" s="39"/>
      <c r="B308" s="39"/>
      <c r="C308" s="35"/>
      <c r="D308" s="39"/>
      <c r="E308" s="44"/>
      <c r="I308" s="36" t="e">
        <f>VLOOKUP(Comments!E318,Sheet1!G:H,2,0)</f>
        <v>#N/A</v>
      </c>
    </row>
    <row r="309" spans="1:9" x14ac:dyDescent="0.3">
      <c r="A309" s="39"/>
      <c r="B309" s="39"/>
      <c r="C309" s="35"/>
      <c r="D309" s="39"/>
      <c r="E309" s="44"/>
      <c r="I309" s="36" t="e">
        <f>VLOOKUP(Comments!E319,Sheet1!G:H,2,0)</f>
        <v>#N/A</v>
      </c>
    </row>
    <row r="310" spans="1:9" x14ac:dyDescent="0.3">
      <c r="A310" s="39"/>
      <c r="B310" s="39"/>
      <c r="C310" s="35"/>
      <c r="D310" s="39"/>
      <c r="E310" s="44"/>
      <c r="I310" s="36" t="e">
        <f>VLOOKUP(Comments!E320,Sheet1!G:H,2,0)</f>
        <v>#N/A</v>
      </c>
    </row>
    <row r="311" spans="1:9" x14ac:dyDescent="0.3">
      <c r="A311" s="39"/>
      <c r="B311" s="39"/>
      <c r="C311" s="35"/>
      <c r="D311" s="39"/>
      <c r="E311" s="44"/>
      <c r="I311" s="36" t="e">
        <f>VLOOKUP(Comments!E321,Sheet1!G:H,2,0)</f>
        <v>#N/A</v>
      </c>
    </row>
    <row r="312" spans="1:9" x14ac:dyDescent="0.3">
      <c r="A312" s="39"/>
      <c r="B312" s="39"/>
      <c r="C312" s="35"/>
      <c r="D312" s="39"/>
      <c r="E312" s="44"/>
      <c r="I312" s="36" t="e">
        <f>VLOOKUP(Comments!E322,Sheet1!G:H,2,0)</f>
        <v>#N/A</v>
      </c>
    </row>
    <row r="313" spans="1:9" x14ac:dyDescent="0.3">
      <c r="A313" s="39"/>
      <c r="B313" s="39"/>
      <c r="C313" s="35"/>
      <c r="D313" s="39"/>
      <c r="E313" s="44"/>
      <c r="I313" s="36" t="e">
        <f>VLOOKUP(Comments!E323,Sheet1!G:H,2,0)</f>
        <v>#N/A</v>
      </c>
    </row>
    <row r="314" spans="1:9" x14ac:dyDescent="0.3">
      <c r="A314" s="39"/>
      <c r="B314" s="39"/>
      <c r="C314" s="35"/>
      <c r="D314" s="39"/>
      <c r="E314" s="44"/>
      <c r="I314" s="36" t="e">
        <f>VLOOKUP(Comments!E324,Sheet1!G:H,2,0)</f>
        <v>#N/A</v>
      </c>
    </row>
    <row r="315" spans="1:9" x14ac:dyDescent="0.3">
      <c r="A315" s="39"/>
      <c r="B315" s="39"/>
      <c r="C315" s="35"/>
      <c r="D315" s="39"/>
      <c r="E315" s="44"/>
      <c r="I315" s="36" t="e">
        <f>VLOOKUP(Comments!E325,Sheet1!G:H,2,0)</f>
        <v>#N/A</v>
      </c>
    </row>
    <row r="316" spans="1:9" x14ac:dyDescent="0.3">
      <c r="A316" s="39"/>
      <c r="B316" s="39"/>
      <c r="C316" s="35"/>
      <c r="D316" s="39"/>
      <c r="E316" s="44"/>
      <c r="I316" s="36" t="e">
        <f>VLOOKUP(Comments!E326,Sheet1!G:H,2,0)</f>
        <v>#N/A</v>
      </c>
    </row>
    <row r="317" spans="1:9" x14ac:dyDescent="0.3">
      <c r="A317" s="39"/>
      <c r="B317" s="39"/>
      <c r="C317" s="35"/>
      <c r="D317" s="39"/>
      <c r="E317" s="44"/>
      <c r="I317" s="36" t="e">
        <f>VLOOKUP(Comments!E327,Sheet1!G:H,2,0)</f>
        <v>#N/A</v>
      </c>
    </row>
    <row r="318" spans="1:9" x14ac:dyDescent="0.3">
      <c r="A318" s="39"/>
      <c r="B318" s="39"/>
      <c r="C318" s="35"/>
      <c r="D318" s="39"/>
      <c r="E318" s="44"/>
      <c r="I318" s="36" t="e">
        <f>VLOOKUP(Comments!E328,Sheet1!G:H,2,0)</f>
        <v>#N/A</v>
      </c>
    </row>
    <row r="319" spans="1:9" x14ac:dyDescent="0.3">
      <c r="A319" s="39"/>
      <c r="B319" s="39"/>
      <c r="C319" s="35"/>
      <c r="D319" s="39"/>
      <c r="E319" s="44"/>
      <c r="I319" s="36" t="e">
        <f>VLOOKUP(Comments!E329,Sheet1!G:H,2,0)</f>
        <v>#N/A</v>
      </c>
    </row>
    <row r="320" spans="1:9" x14ac:dyDescent="0.3">
      <c r="A320" s="39"/>
      <c r="B320" s="39"/>
      <c r="C320" s="35"/>
      <c r="D320" s="39"/>
      <c r="E320" s="44"/>
      <c r="I320" s="36" t="e">
        <f>VLOOKUP(Comments!E330,Sheet1!G:H,2,0)</f>
        <v>#N/A</v>
      </c>
    </row>
    <row r="321" spans="1:9" x14ac:dyDescent="0.3">
      <c r="A321" s="39"/>
      <c r="B321" s="39"/>
      <c r="C321" s="35"/>
      <c r="D321" s="39"/>
      <c r="E321" s="44"/>
      <c r="I321" s="36" t="e">
        <f>VLOOKUP(Comments!E331,Sheet1!G:H,2,0)</f>
        <v>#N/A</v>
      </c>
    </row>
    <row r="322" spans="1:9" x14ac:dyDescent="0.3">
      <c r="A322" s="39"/>
      <c r="B322" s="39"/>
      <c r="C322" s="35"/>
      <c r="D322" s="39"/>
      <c r="E322" s="44"/>
      <c r="I322" s="36" t="e">
        <f>VLOOKUP(Comments!E332,Sheet1!G:H,2,0)</f>
        <v>#N/A</v>
      </c>
    </row>
    <row r="323" spans="1:9" x14ac:dyDescent="0.3">
      <c r="A323" s="39"/>
      <c r="B323" s="39"/>
      <c r="C323" s="35"/>
      <c r="D323" s="39"/>
      <c r="E323" s="44"/>
      <c r="I323" s="36" t="e">
        <f>VLOOKUP(Comments!E333,Sheet1!G:H,2,0)</f>
        <v>#N/A</v>
      </c>
    </row>
    <row r="324" spans="1:9" x14ac:dyDescent="0.3">
      <c r="A324" s="39"/>
      <c r="B324" s="39"/>
      <c r="C324" s="35"/>
      <c r="D324" s="39"/>
      <c r="E324" s="44"/>
      <c r="I324" s="36" t="e">
        <f>VLOOKUP(Comments!E334,Sheet1!G:H,2,0)</f>
        <v>#N/A</v>
      </c>
    </row>
    <row r="325" spans="1:9" x14ac:dyDescent="0.3">
      <c r="A325" s="39"/>
      <c r="B325" s="39"/>
      <c r="C325" s="35"/>
      <c r="D325" s="39"/>
      <c r="E325" s="44"/>
      <c r="I325" s="36" t="e">
        <f>VLOOKUP(Comments!E335,Sheet1!G:H,2,0)</f>
        <v>#N/A</v>
      </c>
    </row>
    <row r="326" spans="1:9" x14ac:dyDescent="0.3">
      <c r="A326" s="39"/>
      <c r="B326" s="39"/>
      <c r="C326" s="35"/>
      <c r="D326" s="39"/>
      <c r="E326" s="44"/>
      <c r="I326" s="36" t="e">
        <f>VLOOKUP(Comments!E336,Sheet1!G:H,2,0)</f>
        <v>#N/A</v>
      </c>
    </row>
    <row r="327" spans="1:9" x14ac:dyDescent="0.3">
      <c r="A327" s="39"/>
      <c r="B327" s="39"/>
      <c r="C327" s="35"/>
      <c r="D327" s="39"/>
      <c r="E327" s="44"/>
      <c r="I327" s="36" t="e">
        <f>VLOOKUP(Comments!E337,Sheet1!G:H,2,0)</f>
        <v>#N/A</v>
      </c>
    </row>
    <row r="328" spans="1:9" x14ac:dyDescent="0.3">
      <c r="A328" s="39"/>
      <c r="B328" s="39"/>
      <c r="C328" s="35"/>
      <c r="D328" s="39"/>
      <c r="E328" s="44"/>
      <c r="I328" s="36" t="e">
        <f>VLOOKUP(Comments!E338,Sheet1!G:H,2,0)</f>
        <v>#N/A</v>
      </c>
    </row>
    <row r="329" spans="1:9" x14ac:dyDescent="0.3">
      <c r="A329" s="39"/>
      <c r="B329" s="39"/>
      <c r="C329" s="35"/>
      <c r="D329" s="39"/>
      <c r="E329" s="44"/>
      <c r="I329" s="36" t="e">
        <f>VLOOKUP(Comments!E339,Sheet1!G:H,2,0)</f>
        <v>#N/A</v>
      </c>
    </row>
    <row r="330" spans="1:9" x14ac:dyDescent="0.3">
      <c r="A330" s="39"/>
      <c r="B330" s="39"/>
      <c r="C330" s="35"/>
      <c r="D330" s="39"/>
      <c r="E330" s="44"/>
      <c r="I330" s="36" t="e">
        <f>VLOOKUP(Comments!E340,Sheet1!G:H,2,0)</f>
        <v>#N/A</v>
      </c>
    </row>
    <row r="331" spans="1:9" x14ac:dyDescent="0.3">
      <c r="A331" s="39"/>
      <c r="B331" s="39"/>
      <c r="C331" s="35"/>
      <c r="D331" s="39"/>
      <c r="E331" s="44"/>
      <c r="I331" s="36" t="e">
        <f>VLOOKUP(Comments!E341,Sheet1!G:H,2,0)</f>
        <v>#N/A</v>
      </c>
    </row>
    <row r="332" spans="1:9" x14ac:dyDescent="0.3">
      <c r="A332" s="39"/>
      <c r="B332" s="39"/>
      <c r="C332" s="35"/>
      <c r="D332" s="39"/>
      <c r="E332" s="44"/>
      <c r="I332" s="36" t="e">
        <f>VLOOKUP(Comments!E342,Sheet1!G:H,2,0)</f>
        <v>#N/A</v>
      </c>
    </row>
    <row r="333" spans="1:9" x14ac:dyDescent="0.3">
      <c r="A333" s="39"/>
      <c r="B333" s="39"/>
      <c r="C333" s="35"/>
      <c r="D333" s="39"/>
      <c r="E333" s="44"/>
      <c r="I333" s="36" t="e">
        <f>VLOOKUP(Comments!E343,Sheet1!G:H,2,0)</f>
        <v>#N/A</v>
      </c>
    </row>
    <row r="334" spans="1:9" x14ac:dyDescent="0.3">
      <c r="A334" s="39"/>
      <c r="B334" s="39"/>
      <c r="C334" s="35"/>
      <c r="D334" s="39"/>
      <c r="E334" s="44"/>
      <c r="I334" s="36" t="e">
        <f>VLOOKUP(Comments!E344,Sheet1!G:H,2,0)</f>
        <v>#N/A</v>
      </c>
    </row>
    <row r="335" spans="1:9" x14ac:dyDescent="0.3">
      <c r="A335" s="39"/>
      <c r="B335" s="39"/>
      <c r="C335" s="35"/>
      <c r="D335" s="39"/>
      <c r="E335" s="44"/>
      <c r="I335" s="36" t="e">
        <f>VLOOKUP(Comments!E345,Sheet1!G:H,2,0)</f>
        <v>#N/A</v>
      </c>
    </row>
    <row r="336" spans="1:9" x14ac:dyDescent="0.3">
      <c r="A336" s="39"/>
      <c r="B336" s="39"/>
      <c r="C336" s="35"/>
      <c r="D336" s="39"/>
      <c r="E336" s="44"/>
      <c r="I336" s="36" t="e">
        <f>VLOOKUP(Comments!E346,Sheet1!G:H,2,0)</f>
        <v>#N/A</v>
      </c>
    </row>
    <row r="337" spans="1:9" x14ac:dyDescent="0.3">
      <c r="A337" s="39"/>
      <c r="B337" s="39"/>
      <c r="C337" s="35"/>
      <c r="D337" s="39"/>
      <c r="E337" s="44"/>
      <c r="I337" s="36" t="e">
        <f>VLOOKUP(Comments!E347,Sheet1!G:H,2,0)</f>
        <v>#N/A</v>
      </c>
    </row>
    <row r="338" spans="1:9" x14ac:dyDescent="0.3">
      <c r="A338" s="39"/>
      <c r="B338" s="39"/>
      <c r="C338" s="35"/>
      <c r="D338" s="39"/>
      <c r="E338" s="44"/>
      <c r="I338" s="36" t="e">
        <f>VLOOKUP(Comments!E348,Sheet1!G:H,2,0)</f>
        <v>#N/A</v>
      </c>
    </row>
    <row r="339" spans="1:9" x14ac:dyDescent="0.3">
      <c r="A339" s="39"/>
      <c r="B339" s="39"/>
      <c r="C339" s="35"/>
      <c r="D339" s="39"/>
      <c r="E339" s="44"/>
      <c r="I339" s="36" t="e">
        <f>VLOOKUP(Comments!E349,Sheet1!G:H,2,0)</f>
        <v>#N/A</v>
      </c>
    </row>
    <row r="340" spans="1:9" x14ac:dyDescent="0.3">
      <c r="A340" s="39"/>
      <c r="B340" s="39"/>
      <c r="C340" s="35"/>
      <c r="D340" s="39"/>
      <c r="E340" s="44"/>
      <c r="I340" s="36" t="e">
        <f>VLOOKUP(Comments!E350,Sheet1!G:H,2,0)</f>
        <v>#N/A</v>
      </c>
    </row>
    <row r="341" spans="1:9" x14ac:dyDescent="0.3">
      <c r="A341" s="39"/>
      <c r="B341" s="39"/>
      <c r="C341" s="35"/>
      <c r="D341" s="39"/>
      <c r="E341" s="44"/>
      <c r="I341" s="36" t="e">
        <f>VLOOKUP(Comments!E351,Sheet1!G:H,2,0)</f>
        <v>#N/A</v>
      </c>
    </row>
    <row r="342" spans="1:9" x14ac:dyDescent="0.3">
      <c r="A342" s="39"/>
      <c r="B342" s="39"/>
      <c r="C342" s="35"/>
      <c r="D342" s="39"/>
      <c r="E342" s="44"/>
      <c r="I342" s="36" t="e">
        <f>VLOOKUP(Comments!E352,Sheet1!G:H,2,0)</f>
        <v>#N/A</v>
      </c>
    </row>
    <row r="343" spans="1:9" x14ac:dyDescent="0.3">
      <c r="A343" s="39"/>
      <c r="B343" s="39"/>
      <c r="C343" s="35"/>
      <c r="D343" s="39"/>
      <c r="E343" s="44"/>
      <c r="I343" s="36" t="e">
        <f>VLOOKUP(Comments!E353,Sheet1!G:H,2,0)</f>
        <v>#N/A</v>
      </c>
    </row>
    <row r="344" spans="1:9" x14ac:dyDescent="0.3">
      <c r="A344" s="39"/>
      <c r="B344" s="39"/>
      <c r="C344" s="35"/>
      <c r="D344" s="39"/>
      <c r="E344" s="44"/>
      <c r="I344" s="36" t="e">
        <f>VLOOKUP(Comments!E354,Sheet1!G:H,2,0)</f>
        <v>#N/A</v>
      </c>
    </row>
    <row r="345" spans="1:9" x14ac:dyDescent="0.3">
      <c r="A345" s="39"/>
      <c r="B345" s="39"/>
      <c r="C345" s="35"/>
      <c r="D345" s="39"/>
      <c r="E345" s="44"/>
      <c r="I345" s="36" t="e">
        <f>VLOOKUP(Comments!E355,Sheet1!G:H,2,0)</f>
        <v>#N/A</v>
      </c>
    </row>
    <row r="346" spans="1:9" x14ac:dyDescent="0.3">
      <c r="A346" s="39"/>
      <c r="B346" s="39"/>
      <c r="C346" s="35"/>
      <c r="D346" s="39"/>
      <c r="E346" s="44"/>
      <c r="I346" s="36" t="e">
        <f>VLOOKUP(Comments!E356,Sheet1!G:H,2,0)</f>
        <v>#N/A</v>
      </c>
    </row>
    <row r="347" spans="1:9" x14ac:dyDescent="0.3">
      <c r="A347" s="39"/>
      <c r="B347" s="39"/>
      <c r="C347" s="35"/>
      <c r="D347" s="39"/>
      <c r="E347" s="44"/>
      <c r="I347" s="36" t="e">
        <f>VLOOKUP(Comments!E357,Sheet1!G:H,2,0)</f>
        <v>#N/A</v>
      </c>
    </row>
    <row r="348" spans="1:9" x14ac:dyDescent="0.3">
      <c r="A348" s="39"/>
      <c r="B348" s="39"/>
      <c r="C348" s="35"/>
      <c r="D348" s="39"/>
      <c r="E348" s="44"/>
      <c r="I348" s="36" t="e">
        <f>VLOOKUP(Comments!E358,Sheet1!G:H,2,0)</f>
        <v>#N/A</v>
      </c>
    </row>
    <row r="349" spans="1:9" x14ac:dyDescent="0.3">
      <c r="A349" s="39"/>
      <c r="B349" s="39"/>
      <c r="C349" s="35"/>
      <c r="D349" s="39"/>
      <c r="E349" s="44"/>
      <c r="I349" s="36" t="e">
        <f>VLOOKUP(Comments!E359,Sheet1!G:H,2,0)</f>
        <v>#N/A</v>
      </c>
    </row>
    <row r="350" spans="1:9" x14ac:dyDescent="0.3">
      <c r="A350" s="39"/>
      <c r="B350" s="39"/>
      <c r="C350" s="35"/>
      <c r="D350" s="39"/>
      <c r="E350" s="44"/>
      <c r="I350" s="36" t="e">
        <f>VLOOKUP(Comments!E360,Sheet1!G:H,2,0)</f>
        <v>#N/A</v>
      </c>
    </row>
    <row r="351" spans="1:9" x14ac:dyDescent="0.3">
      <c r="A351" s="39"/>
      <c r="B351" s="39"/>
      <c r="C351" s="35"/>
      <c r="D351" s="39"/>
      <c r="E351" s="44"/>
      <c r="I351" s="36" t="e">
        <f>VLOOKUP(Comments!E361,Sheet1!G:H,2,0)</f>
        <v>#N/A</v>
      </c>
    </row>
    <row r="352" spans="1:9" x14ac:dyDescent="0.3">
      <c r="A352" s="39"/>
      <c r="B352" s="39"/>
      <c r="C352" s="35"/>
      <c r="D352" s="39"/>
      <c r="E352" s="44"/>
      <c r="I352" s="36" t="e">
        <f>VLOOKUP(Comments!E362,Sheet1!G:H,2,0)</f>
        <v>#N/A</v>
      </c>
    </row>
    <row r="353" spans="1:9" x14ac:dyDescent="0.3">
      <c r="A353" s="39"/>
      <c r="B353" s="39"/>
      <c r="C353" s="35"/>
      <c r="D353" s="39"/>
      <c r="E353" s="44"/>
      <c r="I353" s="36" t="e">
        <f>VLOOKUP(Comments!E363,Sheet1!G:H,2,0)</f>
        <v>#N/A</v>
      </c>
    </row>
    <row r="354" spans="1:9" x14ac:dyDescent="0.3">
      <c r="A354" s="39"/>
      <c r="B354" s="39"/>
      <c r="C354" s="35"/>
      <c r="D354" s="39"/>
      <c r="E354" s="44"/>
      <c r="I354" s="36" t="e">
        <f>VLOOKUP(Comments!E364,Sheet1!G:H,2,0)</f>
        <v>#N/A</v>
      </c>
    </row>
    <row r="355" spans="1:9" x14ac:dyDescent="0.3">
      <c r="A355" s="39"/>
      <c r="B355" s="39"/>
      <c r="C355" s="35"/>
      <c r="D355" s="39"/>
      <c r="E355" s="44"/>
      <c r="I355" s="36" t="e">
        <f>VLOOKUP(Comments!E365,Sheet1!G:H,2,0)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Comments</vt:lpstr>
      <vt:lpstr>Comments!Print_Area</vt:lpstr>
      <vt:lpstr>Comments!Print_Titles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for feedback - URD - RTGS</dc:title>
  <dc:creator/>
  <cp:lastModifiedBy/>
  <dcterms:created xsi:type="dcterms:W3CDTF">2006-09-16T00:00:00Z</dcterms:created>
  <dcterms:modified xsi:type="dcterms:W3CDTF">2017-05-08T05:28:52Z</dcterms:modified>
</cp:coreProperties>
</file>